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eagle02\weblba$\Budget\House_Finance_Division_III\Committee_Requests_and_Agency_Responses\"/>
    </mc:Choice>
  </mc:AlternateContent>
  <xr:revisionPtr revIDLastSave="0" documentId="13_ncr:1_{881996AB-9A62-4FDC-99C4-FAF0DF48F76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22 SWC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2" l="1"/>
  <c r="E60" i="2"/>
  <c r="F60" i="2"/>
  <c r="G60" i="2"/>
  <c r="H60" i="2"/>
  <c r="I60" i="2"/>
  <c r="J60" i="2"/>
  <c r="K60" i="2"/>
  <c r="L60" i="2"/>
  <c r="M60" i="2"/>
  <c r="N60" i="2"/>
  <c r="O60" i="2"/>
  <c r="P60" i="2"/>
  <c r="S60" i="2"/>
  <c r="R60" i="2"/>
  <c r="Q60" i="2"/>
  <c r="F57" i="1" l="1"/>
  <c r="E57" i="1"/>
  <c r="D57" i="1"/>
</calcChain>
</file>

<file path=xl/sharedStrings.xml><?xml version="1.0" encoding="utf-8"?>
<sst xmlns="http://schemas.openxmlformats.org/spreadsheetml/2006/main" count="365" uniqueCount="143">
  <si>
    <t>A</t>
  </si>
  <si>
    <t>B</t>
  </si>
  <si>
    <t>C</t>
  </si>
  <si>
    <t xml:space="preserve">D </t>
  </si>
  <si>
    <t>E</t>
  </si>
  <si>
    <t>F</t>
  </si>
  <si>
    <t>Agency</t>
  </si>
  <si>
    <t>Bureau/
Division</t>
  </si>
  <si>
    <t>Bureau/ Division
 Description</t>
  </si>
  <si>
    <t>2021 Authorized
  Allocation</t>
  </si>
  <si>
    <t>FY22 SWCAP
Estimate</t>
  </si>
  <si>
    <t>FY23 SWCAP
Estimate</t>
  </si>
  <si>
    <t>HHS</t>
  </si>
  <si>
    <t>4000</t>
  </si>
  <si>
    <t>HHS: CHILDREN AND YOUTH</t>
  </si>
  <si>
    <t>4010</t>
  </si>
  <si>
    <t>DIVISION OF CHILDREN &amp; YOUTH</t>
  </si>
  <si>
    <t>4020</t>
  </si>
  <si>
    <t>STAFF DEVELOPMENT</t>
  </si>
  <si>
    <t>4030</t>
  </si>
  <si>
    <t>SERV FOR CHILD AND FAMILIES</t>
  </si>
  <si>
    <t>4040</t>
  </si>
  <si>
    <t>FEDERAL GRANT PROGRAMS</t>
  </si>
  <si>
    <t>4100</t>
  </si>
  <si>
    <t>DIV FOR JUVENILE JUSTICE SERV</t>
  </si>
  <si>
    <t>4110</t>
  </si>
  <si>
    <t>OFFICE OF THE DIRECTOR</t>
  </si>
  <si>
    <t>4120</t>
  </si>
  <si>
    <t>YOUTH DEVELOPMENT CENTER</t>
  </si>
  <si>
    <t>4130</t>
  </si>
  <si>
    <t>DJJS GRANTS</t>
  </si>
  <si>
    <t>4200</t>
  </si>
  <si>
    <t>HUMAN SERVICES</t>
  </si>
  <si>
    <t>4210</t>
  </si>
  <si>
    <t>CHILD PROTECTION</t>
  </si>
  <si>
    <t>4211</t>
  </si>
  <si>
    <t>CHILD DEVELOPMENT</t>
  </si>
  <si>
    <t>4214</t>
  </si>
  <si>
    <t>JUVENILE JUSTICE SERVICES</t>
  </si>
  <si>
    <t>4215</t>
  </si>
  <si>
    <t>SUNUNU YOUTH SERVICE CENTER</t>
  </si>
  <si>
    <t>4220</t>
  </si>
  <si>
    <t>MINORITY HEALTH</t>
  </si>
  <si>
    <t>4230</t>
  </si>
  <si>
    <t>HOMELESS &amp; HOUSING</t>
  </si>
  <si>
    <t>4270</t>
  </si>
  <si>
    <t>CHILD SUPPORT SERVICES</t>
  </si>
  <si>
    <t>4280</t>
  </si>
  <si>
    <t>ADULT PROTECTIVE SERVICES</t>
  </si>
  <si>
    <t>4500</t>
  </si>
  <si>
    <t>DIV OF FAMILY ASSISTANCE</t>
  </si>
  <si>
    <t>4510</t>
  </si>
  <si>
    <t>CLIENT SERVICES</t>
  </si>
  <si>
    <t>4700</t>
  </si>
  <si>
    <t>OFF. OF MEDICAID &amp; BUS. POLICY</t>
  </si>
  <si>
    <t>4800</t>
  </si>
  <si>
    <t>ELDERLY &amp; ADULT SERVICES</t>
  </si>
  <si>
    <t>4805</t>
  </si>
  <si>
    <t>PROGRAM OPERATIONS</t>
  </si>
  <si>
    <t>4810</t>
  </si>
  <si>
    <t>GRANTS TO LOCALS</t>
  </si>
  <si>
    <t>4815</t>
  </si>
  <si>
    <t>MEDICAL SERVICES</t>
  </si>
  <si>
    <t>4905</t>
  </si>
  <si>
    <t>COMMUNITY BASED CARE SERVICES</t>
  </si>
  <si>
    <t>4915</t>
  </si>
  <si>
    <t>BUREAU OF DRUG &amp; ALCOHOL SVCS</t>
  </si>
  <si>
    <t>9000</t>
  </si>
  <si>
    <t>PUBLIC HEALTH</t>
  </si>
  <si>
    <t>9005</t>
  </si>
  <si>
    <t xml:space="preserve">BUREAU OF INFORMATICS         </t>
  </si>
  <si>
    <t>9010</t>
  </si>
  <si>
    <t>BUREAU OF POLICY &amp; PERFORMANCE</t>
  </si>
  <si>
    <t>9015</t>
  </si>
  <si>
    <t>BUREAU OF PREVENTION SERVICES</t>
  </si>
  <si>
    <t>9020</t>
  </si>
  <si>
    <t>BUREAU OF COMM &amp; HEALTH SERV</t>
  </si>
  <si>
    <t>9025</t>
  </si>
  <si>
    <t>BUREAU OF DISEASE CONTROL</t>
  </si>
  <si>
    <t>9030</t>
  </si>
  <si>
    <t>BUREAU OF LABORATORY SERVICES</t>
  </si>
  <si>
    <t>9100</t>
  </si>
  <si>
    <t>GLENCLIFF HOME</t>
  </si>
  <si>
    <t>9200</t>
  </si>
  <si>
    <t>DIV OF BEHAVIORAL HEALTH</t>
  </si>
  <si>
    <t>9205</t>
  </si>
  <si>
    <t>9210</t>
  </si>
  <si>
    <t>BUR FOR CHILDRENS BEHAVRL HLTH</t>
  </si>
  <si>
    <t>9220</t>
  </si>
  <si>
    <t>BUREAU OF MENTAL HEALTH SERVIC</t>
  </si>
  <si>
    <t>9240</t>
  </si>
  <si>
    <t>ALCOHOL &amp; DRUG ABUSE</t>
  </si>
  <si>
    <t>9300</t>
  </si>
  <si>
    <t>DIV OF DEVELOPMENTAL SVCS</t>
  </si>
  <si>
    <t>9400</t>
  </si>
  <si>
    <t>NEW HAMPSHIRE HOSPITAL</t>
  </si>
  <si>
    <t>9500</t>
  </si>
  <si>
    <t>HHS: COMMISSIONERS OFFICE</t>
  </si>
  <si>
    <t>9510</t>
  </si>
  <si>
    <t>OFFICE OF IMPROVEMENT, INTEGRI</t>
  </si>
  <si>
    <t>9520</t>
  </si>
  <si>
    <t>OFFICE OF PROGRAM SUPPORT</t>
  </si>
  <si>
    <t>9530</t>
  </si>
  <si>
    <t>OFFICE OF ADMINISTRATION</t>
  </si>
  <si>
    <t>9540</t>
  </si>
  <si>
    <t>OFFICE OF INFORMATION SYSTEMS</t>
  </si>
  <si>
    <t>9550</t>
  </si>
  <si>
    <t>QUALITY ASSURANCE &amp; IMPROVEMENTS</t>
  </si>
  <si>
    <t>9560</t>
  </si>
  <si>
    <t>OFF MEDICAID - BUSINESS POLICY</t>
  </si>
  <si>
    <t>9570</t>
  </si>
  <si>
    <t>DIV. OF CHILD SUPPORT SERVICES</t>
  </si>
  <si>
    <t>9580</t>
  </si>
  <si>
    <t>9582</t>
  </si>
  <si>
    <t>DCBCS TOBEY SCHOOL</t>
  </si>
  <si>
    <t>9583</t>
  </si>
  <si>
    <t>DCBCS BHHS</t>
  </si>
  <si>
    <t>9584</t>
  </si>
  <si>
    <t>DCBCS TREATMENT - PREVENTION</t>
  </si>
  <si>
    <t>Total</t>
  </si>
  <si>
    <t>STATE OF NEW HAMPSHIRE</t>
  </si>
  <si>
    <t>STATEWIDE COST ALLOCATION PLAN</t>
  </si>
  <si>
    <t>FISCAL YEAR 2022 SUMMARY</t>
  </si>
  <si>
    <t>ACTY</t>
  </si>
  <si>
    <t>AGENCY</t>
  </si>
  <si>
    <t>ACCTG. SERVICES</t>
  </si>
  <si>
    <t>ARCHIVES</t>
  </si>
  <si>
    <t>ATTORNEY GENERAL</t>
  </si>
  <si>
    <t>BUDGET/ COMMISSION</t>
  </si>
  <si>
    <t>FDM</t>
  </si>
  <si>
    <t>GENERAL SERVICES</t>
  </si>
  <si>
    <t>GRAPHIC SERVICES</t>
  </si>
  <si>
    <t>MAIL SERVICES</t>
  </si>
  <si>
    <t>PERSONNEL</t>
  </si>
  <si>
    <t>Plant and Property Management</t>
  </si>
  <si>
    <t>Procurement and Support Services</t>
  </si>
  <si>
    <t>RISK MGMT.</t>
  </si>
  <si>
    <t>TREASURY</t>
  </si>
  <si>
    <t>2022 PLAN TOTAL</t>
  </si>
  <si>
    <t>2021 PLAN TOTAL</t>
  </si>
  <si>
    <t>Difference</t>
  </si>
  <si>
    <t>% Difference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</si>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</sst>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/>
    <xf numFmtId="164" fontId="2" fillId="0" borderId="3" xfId="0" applyNumberFormat="1" applyFont="1" applyBorder="1"/>
    <xf numFmtId="164" fontId="5" fillId="0" borderId="0" xfId="1" applyNumberFormat="1" applyFont="1" applyFill="1" applyProtection="1"/>
    <xf numFmtId="0" fontId="6" fillId="0" borderId="0" xfId="0" applyFont="1" applyAlignment="1">
      <alignment horizontal="center"/>
    </xf>
    <xf numFmtId="0" fontId="8" fillId="0" borderId="0" xfId="0" applyFont="1" applyAlignment="1" applyProtection="1">
      <protection locked="0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9" fontId="6" fillId="0" borderId="0" xfId="0" applyNumberFormat="1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64" fontId="5" fillId="0" borderId="0" xfId="1" applyNumberFormat="1" applyFont="1" applyFill="1"/>
    <xf numFmtId="164" fontId="5" fillId="0" borderId="0" xfId="0" applyNumberFormat="1" applyFont="1" applyFill="1"/>
    <xf numFmtId="10" fontId="5" fillId="0" borderId="0" xfId="2" applyNumberFormat="1" applyFont="1" applyFill="1" applyProtection="1"/>
    <xf numFmtId="49" fontId="6" fillId="0" borderId="0" xfId="0" quotePrefix="1" applyNumberFormat="1" applyFont="1" applyFill="1" applyAlignment="1" applyProtection="1">
      <alignment horizontal="left"/>
    </xf>
    <xf numFmtId="0" fontId="6" fillId="0" borderId="0" xfId="0" applyFont="1" applyFill="1" applyBorder="1"/>
    <xf numFmtId="0" fontId="6" fillId="0" borderId="0" xfId="3" applyFont="1" applyFill="1" applyBorder="1"/>
    <xf numFmtId="49" fontId="6" fillId="0" borderId="0" xfId="0" quotePrefix="1" applyNumberFormat="1" applyFont="1" applyFill="1"/>
    <xf numFmtId="0" fontId="6" fillId="0" borderId="0" xfId="3" applyFont="1" applyBorder="1" applyAlignment="1">
      <alignment horizontal="left"/>
    </xf>
    <xf numFmtId="0" fontId="6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164" fontId="9" fillId="0" borderId="3" xfId="1" applyNumberFormat="1" applyFont="1" applyFill="1" applyBorder="1"/>
    <xf numFmtId="10" fontId="5" fillId="0" borderId="0" xfId="2" applyNumberFormat="1" applyFont="1" applyProtection="1"/>
    <xf numFmtId="0" fontId="6" fillId="0" borderId="0" xfId="0" applyFont="1"/>
    <xf numFmtId="164" fontId="10" fillId="0" borderId="0" xfId="1" applyNumberFormat="1" applyFont="1" applyAlignment="1">
      <alignment horizontal="center" vertical="center"/>
    </xf>
    <xf numFmtId="164" fontId="11" fillId="0" borderId="0" xfId="1" applyNumberFormat="1" applyFont="1" applyFill="1" applyAlignment="1">
      <alignment horizontal="center"/>
    </xf>
    <xf numFmtId="164" fontId="5" fillId="0" borderId="0" xfId="1" applyNumberFormat="1" applyFont="1"/>
    <xf numFmtId="164" fontId="11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64" fontId="12" fillId="0" borderId="4" xfId="1" applyNumberFormat="1" applyFont="1" applyBorder="1" applyAlignment="1" applyProtection="1">
      <alignment horizontal="center"/>
      <protection locked="0"/>
    </xf>
    <xf numFmtId="164" fontId="12" fillId="0" borderId="5" xfId="1" applyNumberFormat="1" applyFont="1" applyBorder="1" applyAlignment="1" applyProtection="1">
      <alignment horizontal="center" wrapText="1"/>
      <protection locked="0"/>
    </xf>
    <xf numFmtId="164" fontId="12" fillId="0" borderId="5" xfId="1" applyNumberFormat="1" applyFont="1" applyFill="1" applyBorder="1" applyAlignment="1" applyProtection="1">
      <alignment horizontal="center" wrapText="1"/>
      <protection locked="0"/>
    </xf>
    <xf numFmtId="164" fontId="12" fillId="0" borderId="5" xfId="1" quotePrefix="1" applyNumberFormat="1" applyFont="1" applyFill="1" applyBorder="1" applyAlignment="1" applyProtection="1">
      <alignment horizontal="center" wrapText="1"/>
      <protection locked="0"/>
    </xf>
    <xf numFmtId="164" fontId="12" fillId="0" borderId="5" xfId="1" applyNumberFormat="1" applyFont="1" applyFill="1" applyBorder="1" applyAlignment="1" applyProtection="1">
      <alignment horizontal="center"/>
      <protection locked="0"/>
    </xf>
    <xf numFmtId="0" fontId="13" fillId="0" borderId="0" xfId="0" applyFont="1"/>
  </cellXfs>
  <cellStyles count="4">
    <cellStyle name="Comma" xfId="1" builtinId="3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workbookViewId="0">
      <selection activeCell="E45" sqref="E45"/>
    </sheetView>
  </sheetViews>
  <sheetFormatPr defaultRowHeight="15" x14ac:dyDescent="0.25"/>
  <cols>
    <col min="1" max="1" width="8" style="5" bestFit="1" customWidth="1"/>
    <col min="2" max="2" width="8.7109375" style="5" bestFit="1" customWidth="1"/>
    <col min="3" max="3" width="44.7109375" style="5" bestFit="1" customWidth="1"/>
    <col min="4" max="4" width="11.85546875" style="5" customWidth="1"/>
    <col min="5" max="6" width="11.5703125" style="5" bestFit="1" customWidth="1"/>
    <col min="7" max="7" width="11.7109375" style="5" customWidth="1"/>
    <col min="8" max="16384" width="9.140625" style="5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42.75" x14ac:dyDescent="0.25">
      <c r="A2" s="1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7" x14ac:dyDescent="0.25">
      <c r="A3" s="3" t="s">
        <v>12</v>
      </c>
      <c r="B3" s="3" t="s">
        <v>13</v>
      </c>
      <c r="C3" s="3" t="s">
        <v>14</v>
      </c>
      <c r="D3" s="4">
        <v>66439.552286405524</v>
      </c>
      <c r="E3" s="4">
        <v>24280.437578916</v>
      </c>
      <c r="F3" s="4">
        <v>24280.437578916</v>
      </c>
      <c r="G3" s="7"/>
    </row>
    <row r="4" spans="1:7" x14ac:dyDescent="0.25">
      <c r="A4" s="3" t="s">
        <v>12</v>
      </c>
      <c r="B4" s="3" t="s">
        <v>15</v>
      </c>
      <c r="C4" s="3" t="s">
        <v>16</v>
      </c>
      <c r="D4" s="4">
        <v>-188002.96134357154</v>
      </c>
      <c r="E4" s="4">
        <v>46568.898161324789</v>
      </c>
      <c r="F4" s="4">
        <v>46568.898161324789</v>
      </c>
      <c r="G4" s="7"/>
    </row>
    <row r="5" spans="1:7" x14ac:dyDescent="0.25">
      <c r="A5" s="3" t="s">
        <v>12</v>
      </c>
      <c r="B5" s="3" t="s">
        <v>17</v>
      </c>
      <c r="C5" s="3" t="s">
        <v>18</v>
      </c>
      <c r="D5" s="4">
        <v>0</v>
      </c>
      <c r="E5" s="4">
        <v>-15.423929634103523</v>
      </c>
      <c r="F5" s="4">
        <v>-15.423929634103523</v>
      </c>
      <c r="G5" s="7"/>
    </row>
    <row r="6" spans="1:7" x14ac:dyDescent="0.25">
      <c r="A6" s="3" t="s">
        <v>12</v>
      </c>
      <c r="B6" s="3" t="s">
        <v>19</v>
      </c>
      <c r="C6" s="3" t="s">
        <v>20</v>
      </c>
      <c r="D6" s="4">
        <v>18.686104716317484</v>
      </c>
      <c r="E6" s="4">
        <v>-20.323243455577128</v>
      </c>
      <c r="F6" s="4">
        <v>-20.323243455577128</v>
      </c>
      <c r="G6" s="7"/>
    </row>
    <row r="7" spans="1:7" x14ac:dyDescent="0.25">
      <c r="A7" s="3" t="s">
        <v>12</v>
      </c>
      <c r="B7" s="3" t="s">
        <v>21</v>
      </c>
      <c r="C7" s="3" t="s">
        <v>22</v>
      </c>
      <c r="D7" s="4">
        <v>0</v>
      </c>
      <c r="E7" s="4">
        <v>-123.28232511152271</v>
      </c>
      <c r="F7" s="4">
        <v>-123.28232511152271</v>
      </c>
      <c r="G7" s="7"/>
    </row>
    <row r="8" spans="1:7" x14ac:dyDescent="0.25">
      <c r="A8" s="3" t="s">
        <v>12</v>
      </c>
      <c r="B8" s="3" t="s">
        <v>23</v>
      </c>
      <c r="C8" s="3" t="s">
        <v>24</v>
      </c>
      <c r="D8" s="4">
        <v>22542.558981650007</v>
      </c>
      <c r="E8" s="4">
        <v>15190.56949943158</v>
      </c>
      <c r="F8" s="4">
        <v>15190.56949943158</v>
      </c>
      <c r="G8" s="7"/>
    </row>
    <row r="9" spans="1:7" x14ac:dyDescent="0.25">
      <c r="A9" s="3" t="s">
        <v>12</v>
      </c>
      <c r="B9" s="3" t="s">
        <v>25</v>
      </c>
      <c r="C9" s="3" t="s">
        <v>26</v>
      </c>
      <c r="D9" s="4">
        <v>-14.119766593661979</v>
      </c>
      <c r="E9" s="4">
        <v>-3.6100625121823686</v>
      </c>
      <c r="F9" s="4">
        <v>-3.6100625121823686</v>
      </c>
      <c r="G9" s="7"/>
    </row>
    <row r="10" spans="1:7" x14ac:dyDescent="0.25">
      <c r="A10" s="3" t="s">
        <v>12</v>
      </c>
      <c r="B10" s="3" t="s">
        <v>27</v>
      </c>
      <c r="C10" s="3" t="s">
        <v>28</v>
      </c>
      <c r="D10" s="4">
        <v>-956.71605803779494</v>
      </c>
      <c r="E10" s="4">
        <v>179.26808831916651</v>
      </c>
      <c r="F10" s="4">
        <v>179.26808831916651</v>
      </c>
      <c r="G10" s="7"/>
    </row>
    <row r="11" spans="1:7" x14ac:dyDescent="0.25">
      <c r="A11" s="3" t="s">
        <v>12</v>
      </c>
      <c r="B11" s="3" t="s">
        <v>29</v>
      </c>
      <c r="C11" s="3" t="s">
        <v>30</v>
      </c>
      <c r="D11" s="4">
        <v>-7.0598832968309893</v>
      </c>
      <c r="E11" s="4">
        <v>3.0119174687423418</v>
      </c>
      <c r="F11" s="4">
        <v>3.0119174687423418</v>
      </c>
      <c r="G11" s="7"/>
    </row>
    <row r="12" spans="1:7" x14ac:dyDescent="0.25">
      <c r="A12" s="3" t="s">
        <v>12</v>
      </c>
      <c r="B12" s="3" t="s">
        <v>31</v>
      </c>
      <c r="C12" s="3" t="s">
        <v>32</v>
      </c>
      <c r="D12" s="4">
        <v>3951.4514999494477</v>
      </c>
      <c r="E12" s="4">
        <v>1999.5839600637664</v>
      </c>
      <c r="F12" s="4">
        <v>1999.5839600637664</v>
      </c>
      <c r="G12" s="7"/>
    </row>
    <row r="13" spans="1:7" x14ac:dyDescent="0.25">
      <c r="A13" s="3" t="s">
        <v>12</v>
      </c>
      <c r="B13" s="3" t="s">
        <v>33</v>
      </c>
      <c r="C13" s="3" t="s">
        <v>34</v>
      </c>
      <c r="D13" s="4">
        <v>383240.07843141555</v>
      </c>
      <c r="E13" s="4">
        <v>336588.29928980552</v>
      </c>
      <c r="F13" s="4">
        <v>336588.29928980552</v>
      </c>
      <c r="G13" s="7"/>
    </row>
    <row r="14" spans="1:7" x14ac:dyDescent="0.25">
      <c r="A14" s="3" t="s">
        <v>12</v>
      </c>
      <c r="B14" s="3" t="s">
        <v>35</v>
      </c>
      <c r="C14" s="3" t="s">
        <v>36</v>
      </c>
      <c r="D14" s="4">
        <v>21718.615786569175</v>
      </c>
      <c r="E14" s="4">
        <v>19626.721636646405</v>
      </c>
      <c r="F14" s="4">
        <v>19626.721636646405</v>
      </c>
      <c r="G14" s="7"/>
    </row>
    <row r="15" spans="1:7" x14ac:dyDescent="0.25">
      <c r="A15" s="3" t="s">
        <v>12</v>
      </c>
      <c r="B15" s="3" t="s">
        <v>37</v>
      </c>
      <c r="C15" s="3" t="s">
        <v>38</v>
      </c>
      <c r="D15" s="4">
        <v>87444.290377215322</v>
      </c>
      <c r="E15" s="4">
        <v>91639.478443713277</v>
      </c>
      <c r="F15" s="4">
        <v>91639.478443713277</v>
      </c>
      <c r="G15" s="7"/>
    </row>
    <row r="16" spans="1:7" x14ac:dyDescent="0.25">
      <c r="A16" s="3" t="s">
        <v>12</v>
      </c>
      <c r="B16" s="3" t="s">
        <v>39</v>
      </c>
      <c r="C16" s="3" t="s">
        <v>40</v>
      </c>
      <c r="D16" s="4">
        <v>61452.890026335626</v>
      </c>
      <c r="E16" s="4">
        <v>69913.709472344126</v>
      </c>
      <c r="F16" s="4">
        <v>69913.709472344126</v>
      </c>
      <c r="G16" s="7"/>
    </row>
    <row r="17" spans="1:7" x14ac:dyDescent="0.25">
      <c r="A17" s="3" t="s">
        <v>12</v>
      </c>
      <c r="B17" s="3" t="s">
        <v>41</v>
      </c>
      <c r="C17" s="3" t="s">
        <v>42</v>
      </c>
      <c r="D17" s="4">
        <v>9446.693889758375</v>
      </c>
      <c r="E17" s="4">
        <v>8978.4048213884707</v>
      </c>
      <c r="F17" s="4">
        <v>8978.4048213884707</v>
      </c>
      <c r="G17" s="7"/>
    </row>
    <row r="18" spans="1:7" x14ac:dyDescent="0.25">
      <c r="A18" s="3" t="s">
        <v>12</v>
      </c>
      <c r="B18" s="3" t="s">
        <v>43</v>
      </c>
      <c r="C18" s="3" t="s">
        <v>44</v>
      </c>
      <c r="D18" s="4">
        <v>26667.37975072597</v>
      </c>
      <c r="E18" s="4">
        <v>21897.585896970089</v>
      </c>
      <c r="F18" s="4">
        <v>21897.585896970089</v>
      </c>
      <c r="G18" s="7"/>
    </row>
    <row r="19" spans="1:7" x14ac:dyDescent="0.25">
      <c r="A19" s="3" t="s">
        <v>12</v>
      </c>
      <c r="B19" s="3" t="s">
        <v>45</v>
      </c>
      <c r="C19" s="3" t="s">
        <v>46</v>
      </c>
      <c r="D19" s="4">
        <v>115714.26127126414</v>
      </c>
      <c r="E19" s="4">
        <v>136318.50665015844</v>
      </c>
      <c r="F19" s="4">
        <v>136318.50665015844</v>
      </c>
      <c r="G19" s="7"/>
    </row>
    <row r="20" spans="1:7" x14ac:dyDescent="0.25">
      <c r="A20" s="3" t="s">
        <v>12</v>
      </c>
      <c r="B20" s="3" t="s">
        <v>47</v>
      </c>
      <c r="C20" s="3" t="s">
        <v>48</v>
      </c>
      <c r="D20" s="4">
        <v>6345.0615703102467</v>
      </c>
      <c r="E20" s="4">
        <v>4060.8124200036145</v>
      </c>
      <c r="F20" s="4">
        <v>4060.8124200036145</v>
      </c>
      <c r="G20" s="7"/>
    </row>
    <row r="21" spans="1:7" x14ac:dyDescent="0.25">
      <c r="A21" s="3" t="s">
        <v>12</v>
      </c>
      <c r="B21" s="3" t="s">
        <v>49</v>
      </c>
      <c r="C21" s="3" t="s">
        <v>50</v>
      </c>
      <c r="D21" s="4">
        <v>-91034.242327367814</v>
      </c>
      <c r="E21" s="4">
        <v>23957.681921843679</v>
      </c>
      <c r="F21" s="4">
        <v>23957.681921843679</v>
      </c>
      <c r="G21" s="7"/>
    </row>
    <row r="22" spans="1:7" x14ac:dyDescent="0.25">
      <c r="A22" s="3" t="s">
        <v>12</v>
      </c>
      <c r="B22" s="3" t="s">
        <v>51</v>
      </c>
      <c r="C22" s="3" t="s">
        <v>52</v>
      </c>
      <c r="D22" s="4">
        <v>609258.63358417246</v>
      </c>
      <c r="E22" s="4">
        <v>531750.34785571636</v>
      </c>
      <c r="F22" s="4">
        <v>531750.34785571636</v>
      </c>
      <c r="G22" s="7"/>
    </row>
    <row r="23" spans="1:7" x14ac:dyDescent="0.25">
      <c r="A23" s="3" t="s">
        <v>12</v>
      </c>
      <c r="B23" s="3" t="s">
        <v>53</v>
      </c>
      <c r="C23" s="3" t="s">
        <v>54</v>
      </c>
      <c r="D23" s="4">
        <v>1003839.8610939905</v>
      </c>
      <c r="E23" s="4">
        <v>920881.58295008517</v>
      </c>
      <c r="F23" s="4">
        <v>920881.58295008517</v>
      </c>
      <c r="G23" s="7"/>
    </row>
    <row r="24" spans="1:7" x14ac:dyDescent="0.25">
      <c r="A24" s="3" t="s">
        <v>12</v>
      </c>
      <c r="B24" s="3" t="s">
        <v>55</v>
      </c>
      <c r="C24" s="3" t="s">
        <v>56</v>
      </c>
      <c r="D24" s="4">
        <v>-11107.047735339889</v>
      </c>
      <c r="E24" s="4">
        <v>8034.2490349614718</v>
      </c>
      <c r="F24" s="4">
        <v>8034.2490349614718</v>
      </c>
      <c r="G24" s="7"/>
    </row>
    <row r="25" spans="1:7" x14ac:dyDescent="0.25">
      <c r="A25" s="3" t="s">
        <v>12</v>
      </c>
      <c r="B25" s="3" t="s">
        <v>57</v>
      </c>
      <c r="C25" s="3" t="s">
        <v>58</v>
      </c>
      <c r="D25" s="4">
        <v>37961.494411672706</v>
      </c>
      <c r="E25" s="4">
        <v>38093.511438306821</v>
      </c>
      <c r="F25" s="4">
        <v>38093.511438306821</v>
      </c>
      <c r="G25" s="7"/>
    </row>
    <row r="26" spans="1:7" x14ac:dyDescent="0.25">
      <c r="A26" s="3" t="s">
        <v>12</v>
      </c>
      <c r="B26" s="3" t="s">
        <v>59</v>
      </c>
      <c r="C26" s="3" t="s">
        <v>60</v>
      </c>
      <c r="D26" s="4">
        <v>47579.584266657555</v>
      </c>
      <c r="E26" s="4">
        <v>36252.324476730399</v>
      </c>
      <c r="F26" s="4">
        <v>36252.324476730399</v>
      </c>
      <c r="G26" s="7"/>
    </row>
    <row r="27" spans="1:7" x14ac:dyDescent="0.25">
      <c r="A27" s="3" t="s">
        <v>12</v>
      </c>
      <c r="B27" s="3" t="s">
        <v>61</v>
      </c>
      <c r="C27" s="3" t="s">
        <v>62</v>
      </c>
      <c r="D27" s="4">
        <v>-82494.073321539938</v>
      </c>
      <c r="E27" s="4">
        <v>-53395.097142624414</v>
      </c>
      <c r="F27" s="4">
        <v>-53395.097142624414</v>
      </c>
      <c r="G27" s="7"/>
    </row>
    <row r="28" spans="1:7" x14ac:dyDescent="0.25">
      <c r="A28" s="3" t="s">
        <v>12</v>
      </c>
      <c r="B28" s="3" t="s">
        <v>63</v>
      </c>
      <c r="C28" s="3" t="s">
        <v>64</v>
      </c>
      <c r="D28" s="4">
        <v>-2920.1615539326203</v>
      </c>
      <c r="E28" s="4">
        <v>2684.395373253823</v>
      </c>
      <c r="F28" s="4">
        <v>2684.395373253823</v>
      </c>
      <c r="G28" s="7"/>
    </row>
    <row r="29" spans="1:7" x14ac:dyDescent="0.25">
      <c r="A29" s="3" t="s">
        <v>12</v>
      </c>
      <c r="B29" s="3" t="s">
        <v>65</v>
      </c>
      <c r="C29" s="3" t="s">
        <v>66</v>
      </c>
      <c r="D29" s="4">
        <v>2641.4634299691152</v>
      </c>
      <c r="E29" s="4">
        <v>18285.987909131596</v>
      </c>
      <c r="F29" s="4">
        <v>18285.987909131596</v>
      </c>
      <c r="G29" s="7"/>
    </row>
    <row r="30" spans="1:7" x14ac:dyDescent="0.25">
      <c r="A30" s="3" t="s">
        <v>12</v>
      </c>
      <c r="B30" s="3" t="s">
        <v>67</v>
      </c>
      <c r="C30" s="3" t="s">
        <v>68</v>
      </c>
      <c r="D30" s="4">
        <v>1838521.1388105974</v>
      </c>
      <c r="E30" s="4">
        <v>707951.31233943906</v>
      </c>
      <c r="F30" s="4">
        <v>707951.31233943906</v>
      </c>
      <c r="G30" s="7"/>
    </row>
    <row r="31" spans="1:7" x14ac:dyDescent="0.25">
      <c r="A31" s="3" t="s">
        <v>12</v>
      </c>
      <c r="B31" s="3" t="s">
        <v>69</v>
      </c>
      <c r="C31" s="3" t="s">
        <v>70</v>
      </c>
      <c r="D31" s="4">
        <v>2623.1160712952305</v>
      </c>
      <c r="E31" s="4">
        <v>6291.3670292599209</v>
      </c>
      <c r="F31" s="4">
        <v>6291.3670292599209</v>
      </c>
      <c r="G31" s="7"/>
    </row>
    <row r="32" spans="1:7" x14ac:dyDescent="0.25">
      <c r="A32" s="3" t="s">
        <v>12</v>
      </c>
      <c r="B32" s="3" t="s">
        <v>71</v>
      </c>
      <c r="C32" s="3" t="s">
        <v>72</v>
      </c>
      <c r="D32" s="4">
        <v>27929.493710941864</v>
      </c>
      <c r="E32" s="4">
        <v>21258.442943883718</v>
      </c>
      <c r="F32" s="4">
        <v>21258.442943883718</v>
      </c>
      <c r="G32" s="7"/>
    </row>
    <row r="33" spans="1:7" x14ac:dyDescent="0.25">
      <c r="A33" s="3" t="s">
        <v>12</v>
      </c>
      <c r="B33" s="3" t="s">
        <v>73</v>
      </c>
      <c r="C33" s="3" t="s">
        <v>74</v>
      </c>
      <c r="D33" s="4">
        <v>86127.665134133116</v>
      </c>
      <c r="E33" s="4">
        <v>70753.559766287362</v>
      </c>
      <c r="F33" s="4">
        <v>70753.559766287362</v>
      </c>
      <c r="G33" s="7"/>
    </row>
    <row r="34" spans="1:7" x14ac:dyDescent="0.25">
      <c r="A34" s="3" t="s">
        <v>12</v>
      </c>
      <c r="B34" s="3" t="s">
        <v>75</v>
      </c>
      <c r="C34" s="3" t="s">
        <v>76</v>
      </c>
      <c r="D34" s="4">
        <v>191614.61928067292</v>
      </c>
      <c r="E34" s="4">
        <v>175815.363392292</v>
      </c>
      <c r="F34" s="4">
        <v>175815.363392292</v>
      </c>
      <c r="G34" s="7"/>
    </row>
    <row r="35" spans="1:7" x14ac:dyDescent="0.25">
      <c r="A35" s="3" t="s">
        <v>12</v>
      </c>
      <c r="B35" s="3" t="s">
        <v>77</v>
      </c>
      <c r="C35" s="3" t="s">
        <v>78</v>
      </c>
      <c r="D35" s="4">
        <v>112596.59209024532</v>
      </c>
      <c r="E35" s="4">
        <v>94643.405431621024</v>
      </c>
      <c r="F35" s="4">
        <v>94643.405431621024</v>
      </c>
      <c r="G35" s="7"/>
    </row>
    <row r="36" spans="1:7" x14ac:dyDescent="0.25">
      <c r="A36" s="3" t="s">
        <v>12</v>
      </c>
      <c r="B36" s="3" t="s">
        <v>79</v>
      </c>
      <c r="C36" s="3" t="s">
        <v>80</v>
      </c>
      <c r="D36" s="4">
        <v>143901.85485748894</v>
      </c>
      <c r="E36" s="4">
        <v>129633.41101297254</v>
      </c>
      <c r="F36" s="4">
        <v>129633.41101297254</v>
      </c>
      <c r="G36" s="7"/>
    </row>
    <row r="37" spans="1:7" x14ac:dyDescent="0.25">
      <c r="A37" s="3" t="s">
        <v>12</v>
      </c>
      <c r="B37" s="3" t="s">
        <v>81</v>
      </c>
      <c r="C37" s="3" t="s">
        <v>82</v>
      </c>
      <c r="D37" s="4">
        <v>171856.71285484469</v>
      </c>
      <c r="E37" s="4">
        <v>130604.26653228227</v>
      </c>
      <c r="F37" s="4">
        <v>130604.26653228227</v>
      </c>
      <c r="G37" s="7"/>
    </row>
    <row r="38" spans="1:7" x14ac:dyDescent="0.25">
      <c r="A38" s="3" t="s">
        <v>12</v>
      </c>
      <c r="B38" s="3" t="s">
        <v>83</v>
      </c>
      <c r="C38" s="3" t="s">
        <v>84</v>
      </c>
      <c r="D38" s="4">
        <v>11518.73155748912</v>
      </c>
      <c r="E38" s="4">
        <v>69713.011837255035</v>
      </c>
      <c r="F38" s="4">
        <v>69713.011837255035</v>
      </c>
      <c r="G38" s="7"/>
    </row>
    <row r="39" spans="1:7" x14ac:dyDescent="0.25">
      <c r="A39" s="3" t="s">
        <v>12</v>
      </c>
      <c r="B39" s="3" t="s">
        <v>85</v>
      </c>
      <c r="C39" s="3" t="s">
        <v>66</v>
      </c>
      <c r="D39" s="4">
        <v>50911.514972472338</v>
      </c>
      <c r="E39" s="4">
        <v>31523.690282603809</v>
      </c>
      <c r="F39" s="4">
        <v>31523.690282603809</v>
      </c>
      <c r="G39" s="7"/>
    </row>
    <row r="40" spans="1:7" x14ac:dyDescent="0.25">
      <c r="A40" s="3" t="s">
        <v>12</v>
      </c>
      <c r="B40" s="3" t="s">
        <v>86</v>
      </c>
      <c r="C40" s="3" t="s">
        <v>87</v>
      </c>
      <c r="D40" s="4">
        <v>3565.4935129591722</v>
      </c>
      <c r="E40" s="4">
        <v>2484.0609892361317</v>
      </c>
      <c r="F40" s="4">
        <v>2484.0609892361317</v>
      </c>
      <c r="G40" s="7"/>
    </row>
    <row r="41" spans="1:7" x14ac:dyDescent="0.25">
      <c r="A41" s="3" t="s">
        <v>12</v>
      </c>
      <c r="B41" s="3" t="s">
        <v>88</v>
      </c>
      <c r="C41" s="3" t="s">
        <v>89</v>
      </c>
      <c r="D41" s="4">
        <v>30634.50560561274</v>
      </c>
      <c r="E41" s="4">
        <v>20235.930144697792</v>
      </c>
      <c r="F41" s="4">
        <v>20235.930144697792</v>
      </c>
      <c r="G41" s="7"/>
    </row>
    <row r="42" spans="1:7" x14ac:dyDescent="0.25">
      <c r="A42" s="3" t="s">
        <v>12</v>
      </c>
      <c r="B42" s="3" t="s">
        <v>90</v>
      </c>
      <c r="C42" s="3" t="s">
        <v>91</v>
      </c>
      <c r="D42" s="4">
        <v>-522.08542444757438</v>
      </c>
      <c r="E42" s="4">
        <v>-1884.943568310171</v>
      </c>
      <c r="F42" s="4">
        <v>-1884.943568310171</v>
      </c>
      <c r="G42" s="7"/>
    </row>
    <row r="43" spans="1:7" x14ac:dyDescent="0.25">
      <c r="A43" s="3" t="s">
        <v>12</v>
      </c>
      <c r="B43" s="3" t="s">
        <v>92</v>
      </c>
      <c r="C43" s="3" t="s">
        <v>93</v>
      </c>
      <c r="D43" s="4">
        <v>202836.19788458443</v>
      </c>
      <c r="E43" s="4">
        <v>185439.17855520031</v>
      </c>
      <c r="F43" s="4">
        <v>185439.17855520031</v>
      </c>
      <c r="G43" s="7"/>
    </row>
    <row r="44" spans="1:7" x14ac:dyDescent="0.25">
      <c r="A44" s="3" t="s">
        <v>12</v>
      </c>
      <c r="B44" s="3" t="s">
        <v>94</v>
      </c>
      <c r="C44" s="3" t="s">
        <v>95</v>
      </c>
      <c r="D44" s="4">
        <v>663669.37764036469</v>
      </c>
      <c r="E44" s="4">
        <v>573371.99399834266</v>
      </c>
      <c r="F44" s="4">
        <v>573371.99399834266</v>
      </c>
      <c r="G44" s="7"/>
    </row>
    <row r="45" spans="1:7" x14ac:dyDescent="0.25">
      <c r="A45" s="3" t="s">
        <v>12</v>
      </c>
      <c r="B45" s="3" t="s">
        <v>96</v>
      </c>
      <c r="C45" s="3" t="s">
        <v>97</v>
      </c>
      <c r="D45" s="4">
        <v>18628.14809234552</v>
      </c>
      <c r="E45" s="4">
        <v>706128.16522824194</v>
      </c>
      <c r="F45" s="4">
        <v>706128.16522824194</v>
      </c>
      <c r="G45" s="7"/>
    </row>
    <row r="46" spans="1:7" x14ac:dyDescent="0.25">
      <c r="A46" s="3" t="s">
        <v>12</v>
      </c>
      <c r="B46" s="3" t="s">
        <v>98</v>
      </c>
      <c r="C46" s="3" t="s">
        <v>99</v>
      </c>
      <c r="D46" s="4">
        <v>46674.876461720763</v>
      </c>
      <c r="E46" s="4">
        <v>42752.803439178213</v>
      </c>
      <c r="F46" s="4">
        <v>42752.803439178213</v>
      </c>
      <c r="G46" s="7"/>
    </row>
    <row r="47" spans="1:7" x14ac:dyDescent="0.25">
      <c r="A47" s="3" t="s">
        <v>12</v>
      </c>
      <c r="B47" s="3" t="s">
        <v>100</v>
      </c>
      <c r="C47" s="3" t="s">
        <v>101</v>
      </c>
      <c r="D47" s="4">
        <v>108996.44256874586</v>
      </c>
      <c r="E47" s="4">
        <v>103867.74645248777</v>
      </c>
      <c r="F47" s="4">
        <v>103867.74645248777</v>
      </c>
      <c r="G47" s="7"/>
    </row>
    <row r="48" spans="1:7" x14ac:dyDescent="0.25">
      <c r="A48" s="3" t="s">
        <v>12</v>
      </c>
      <c r="B48" s="3" t="s">
        <v>102</v>
      </c>
      <c r="C48" s="3" t="s">
        <v>103</v>
      </c>
      <c r="D48" s="4">
        <v>52273.311296037245</v>
      </c>
      <c r="E48" s="4">
        <v>111749.75792934674</v>
      </c>
      <c r="F48" s="4">
        <v>111749.75792934674</v>
      </c>
      <c r="G48" s="7"/>
    </row>
    <row r="49" spans="1:7" x14ac:dyDescent="0.25">
      <c r="A49" s="3" t="s">
        <v>12</v>
      </c>
      <c r="B49" s="3" t="s">
        <v>104</v>
      </c>
      <c r="C49" s="3" t="s">
        <v>105</v>
      </c>
      <c r="D49" s="4">
        <v>41567.238383946111</v>
      </c>
      <c r="E49" s="4">
        <v>41390.204013501461</v>
      </c>
      <c r="F49" s="4">
        <v>41390.204013501461</v>
      </c>
      <c r="G49" s="7"/>
    </row>
    <row r="50" spans="1:7" x14ac:dyDescent="0.25">
      <c r="A50" s="3" t="s">
        <v>12</v>
      </c>
      <c r="B50" s="3" t="s">
        <v>106</v>
      </c>
      <c r="C50" s="3" t="s">
        <v>107</v>
      </c>
      <c r="D50" s="4">
        <v>7322.6574745156304</v>
      </c>
      <c r="E50" s="4">
        <v>3762.1327469181297</v>
      </c>
      <c r="F50" s="4">
        <v>3762.1327469181297</v>
      </c>
      <c r="G50" s="7"/>
    </row>
    <row r="51" spans="1:7" x14ac:dyDescent="0.25">
      <c r="A51" s="3" t="s">
        <v>12</v>
      </c>
      <c r="B51" s="3" t="s">
        <v>108</v>
      </c>
      <c r="C51" s="3" t="s">
        <v>109</v>
      </c>
      <c r="D51" s="4">
        <v>-79853.148339981053</v>
      </c>
      <c r="E51" s="4">
        <v>59074.223783977242</v>
      </c>
      <c r="F51" s="4">
        <v>59074.223783977242</v>
      </c>
      <c r="G51" s="7"/>
    </row>
    <row r="52" spans="1:7" x14ac:dyDescent="0.25">
      <c r="A52" s="3" t="s">
        <v>12</v>
      </c>
      <c r="B52" s="3" t="s">
        <v>110</v>
      </c>
      <c r="C52" s="3" t="s">
        <v>111</v>
      </c>
      <c r="D52" s="4">
        <v>-3930.4431101915161</v>
      </c>
      <c r="E52" s="4">
        <v>625.96613942281567</v>
      </c>
      <c r="F52" s="4">
        <v>625.96613942281567</v>
      </c>
      <c r="G52" s="7"/>
    </row>
    <row r="53" spans="1:7" x14ac:dyDescent="0.25">
      <c r="A53" s="3" t="s">
        <v>12</v>
      </c>
      <c r="B53" s="3" t="s">
        <v>112</v>
      </c>
      <c r="C53" s="3" t="s">
        <v>64</v>
      </c>
      <c r="D53" s="4">
        <v>-7.0598832968309893</v>
      </c>
      <c r="E53" s="4">
        <v>-19.688027267055862</v>
      </c>
      <c r="F53" s="4">
        <v>-19.688027267055862</v>
      </c>
    </row>
    <row r="54" spans="1:7" x14ac:dyDescent="0.25">
      <c r="A54" s="3" t="s">
        <v>12</v>
      </c>
      <c r="B54" s="3" t="s">
        <v>113</v>
      </c>
      <c r="C54" s="3" t="s">
        <v>114</v>
      </c>
      <c r="D54" s="4">
        <v>0</v>
      </c>
      <c r="E54" s="4">
        <v>-117.01443948854565</v>
      </c>
      <c r="F54" s="4">
        <v>-117.01443948854565</v>
      </c>
    </row>
    <row r="55" spans="1:7" x14ac:dyDescent="0.25">
      <c r="A55" s="3" t="s">
        <v>12</v>
      </c>
      <c r="B55" s="3" t="s">
        <v>115</v>
      </c>
      <c r="C55" s="3" t="s">
        <v>116</v>
      </c>
      <c r="D55" s="4">
        <v>0</v>
      </c>
      <c r="E55" s="4">
        <v>-18.082685452084295</v>
      </c>
      <c r="F55" s="4">
        <v>-18.082685452084295</v>
      </c>
    </row>
    <row r="56" spans="1:7" x14ac:dyDescent="0.25">
      <c r="A56" s="3" t="s">
        <v>12</v>
      </c>
      <c r="B56" s="3" t="s">
        <v>117</v>
      </c>
      <c r="C56" s="3" t="s">
        <v>118</v>
      </c>
      <c r="D56" s="4">
        <v>-228.91331205272718</v>
      </c>
      <c r="E56" s="4">
        <v>-18.530610557654239</v>
      </c>
      <c r="F56" s="4">
        <v>-18.530610557654239</v>
      </c>
    </row>
    <row r="57" spans="1:7" ht="15.75" thickBot="1" x14ac:dyDescent="0.3">
      <c r="A57" s="34" t="s">
        <v>119</v>
      </c>
      <c r="B57" s="34"/>
      <c r="C57" s="34"/>
      <c r="D57" s="6">
        <f>SUM(D3:D56)</f>
        <v>5858954.2129641427</v>
      </c>
      <c r="E57" s="6">
        <f>SUM(E3:E56)</f>
        <v>5590639.3667506194</v>
      </c>
      <c r="F57" s="6">
        <f>SUM(F3:F56)</f>
        <v>5590639.3667506194</v>
      </c>
    </row>
    <row r="58" spans="1:7" ht="15.75" thickTop="1" x14ac:dyDescent="0.25"/>
  </sheetData>
  <mergeCells count="1">
    <mergeCell ref="A57:C57"/>
  </mergeCells>
  <pageMargins left="0.7" right="0.7" top="0.75" bottom="0.75" header="0.3" footer="0.3"/>
  <pageSetup scale="7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1"/>
  <sheetViews>
    <sheetView tabSelected="1" topLeftCell="D1" workbookViewId="0">
      <selection activeCell="H12" sqref="H12"/>
    </sheetView>
  </sheetViews>
  <sheetFormatPr defaultRowHeight="15" x14ac:dyDescent="0.25"/>
  <cols>
    <col min="1" max="1" width="6.42578125" bestFit="1" customWidth="1"/>
    <col min="2" max="2" width="6.85546875" bestFit="1" customWidth="1"/>
    <col min="3" max="3" width="38.28515625" bestFit="1" customWidth="1"/>
    <col min="4" max="4" width="9.42578125" bestFit="1" customWidth="1"/>
    <col min="5" max="5" width="9.85546875" customWidth="1"/>
    <col min="6" max="6" width="10.5703125" bestFit="1" customWidth="1"/>
    <col min="7" max="7" width="12.7109375" customWidth="1"/>
    <col min="8" max="8" width="10.5703125" bestFit="1" customWidth="1"/>
    <col min="9" max="9" width="9.85546875" customWidth="1"/>
    <col min="11" max="11" width="9" customWidth="1"/>
    <col min="12" max="12" width="11.140625" customWidth="1"/>
    <col min="13" max="14" width="10.85546875" customWidth="1"/>
    <col min="15" max="15" width="8" bestFit="1" customWidth="1"/>
    <col min="16" max="16" width="10" bestFit="1" customWidth="1"/>
    <col min="17" max="18" width="10.5703125" bestFit="1" customWidth="1"/>
    <col min="19" max="19" width="10.140625" bestFit="1" customWidth="1"/>
    <col min="20" max="20" width="12.140625" bestFit="1" customWidth="1"/>
  </cols>
  <sheetData>
    <row r="1" spans="1:20" x14ac:dyDescent="0.25">
      <c r="A1" s="8"/>
      <c r="B1" s="35" t="s">
        <v>120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9"/>
      <c r="S1" s="9"/>
      <c r="T1" s="9"/>
    </row>
    <row r="2" spans="1:20" x14ac:dyDescent="0.25">
      <c r="A2" s="8"/>
      <c r="B2" s="35" t="s">
        <v>121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9"/>
      <c r="S2" s="9"/>
      <c r="T2" s="9"/>
    </row>
    <row r="3" spans="1:20" x14ac:dyDescent="0.25">
      <c r="A3" s="10"/>
      <c r="B3" s="36" t="s">
        <v>122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1"/>
      <c r="S3" s="11"/>
      <c r="T3" s="11"/>
    </row>
    <row r="4" spans="1:20" x14ac:dyDescent="0.25">
      <c r="A4" s="1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1"/>
      <c r="S4" s="11"/>
      <c r="T4" s="11"/>
    </row>
    <row r="5" spans="1:20" s="43" customFormat="1" ht="60" x14ac:dyDescent="0.2">
      <c r="A5" s="37" t="s">
        <v>6</v>
      </c>
      <c r="B5" s="38" t="s">
        <v>123</v>
      </c>
      <c r="C5" s="38" t="s">
        <v>124</v>
      </c>
      <c r="D5" s="39" t="s">
        <v>125</v>
      </c>
      <c r="E5" s="40" t="s">
        <v>126</v>
      </c>
      <c r="F5" s="40" t="s">
        <v>127</v>
      </c>
      <c r="G5" s="40" t="s">
        <v>128</v>
      </c>
      <c r="H5" s="40" t="s">
        <v>129</v>
      </c>
      <c r="I5" s="40" t="s">
        <v>130</v>
      </c>
      <c r="J5" s="40" t="s">
        <v>131</v>
      </c>
      <c r="K5" s="40" t="s">
        <v>132</v>
      </c>
      <c r="L5" s="41" t="s">
        <v>133</v>
      </c>
      <c r="M5" s="40" t="s">
        <v>134</v>
      </c>
      <c r="N5" s="40" t="s">
        <v>135</v>
      </c>
      <c r="O5" s="40" t="s">
        <v>136</v>
      </c>
      <c r="P5" s="40" t="s">
        <v>137</v>
      </c>
      <c r="Q5" s="40" t="s">
        <v>138</v>
      </c>
      <c r="R5" s="40" t="s">
        <v>139</v>
      </c>
      <c r="S5" s="42" t="s">
        <v>140</v>
      </c>
      <c r="T5" s="42" t="s">
        <v>141</v>
      </c>
    </row>
    <row r="6" spans="1:20" x14ac:dyDescent="0.25">
      <c r="A6" s="10" t="s">
        <v>12</v>
      </c>
      <c r="B6" s="14" t="s">
        <v>13</v>
      </c>
      <c r="C6" s="15" t="s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16">
        <v>0</v>
      </c>
      <c r="O6" s="7">
        <v>14977.992314415311</v>
      </c>
      <c r="P6" s="7">
        <v>0</v>
      </c>
      <c r="Q6" s="7">
        <v>14977.992314415311</v>
      </c>
      <c r="R6" s="17">
        <v>66439.552286405524</v>
      </c>
      <c r="S6" s="7">
        <v>-51461.559971990209</v>
      </c>
      <c r="T6" s="18">
        <v>-0.77456211249213935</v>
      </c>
    </row>
    <row r="7" spans="1:20" x14ac:dyDescent="0.25">
      <c r="A7" s="10" t="s">
        <v>12</v>
      </c>
      <c r="B7" s="19" t="s">
        <v>15</v>
      </c>
      <c r="C7" s="20" t="s">
        <v>16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16">
        <v>0</v>
      </c>
      <c r="O7" s="7">
        <v>0</v>
      </c>
      <c r="P7" s="7">
        <v>0</v>
      </c>
      <c r="Q7" s="7">
        <v>0</v>
      </c>
      <c r="R7" s="17">
        <v>-188002.96134357154</v>
      </c>
      <c r="S7" s="7">
        <v>188002.96134357154</v>
      </c>
      <c r="T7" s="18">
        <v>-1</v>
      </c>
    </row>
    <row r="8" spans="1:20" x14ac:dyDescent="0.25">
      <c r="A8" s="10" t="s">
        <v>12</v>
      </c>
      <c r="B8" s="19" t="s">
        <v>17</v>
      </c>
      <c r="C8" s="20" t="s">
        <v>18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16">
        <v>0</v>
      </c>
      <c r="O8" s="7">
        <v>0</v>
      </c>
      <c r="P8" s="7">
        <v>0</v>
      </c>
      <c r="Q8" s="7">
        <v>0</v>
      </c>
      <c r="R8" s="17">
        <v>0</v>
      </c>
      <c r="S8" s="7">
        <v>0</v>
      </c>
      <c r="T8" s="18" t="s">
        <v>142</v>
      </c>
    </row>
    <row r="9" spans="1:20" x14ac:dyDescent="0.25">
      <c r="A9" s="10" t="s">
        <v>12</v>
      </c>
      <c r="B9" s="19" t="s">
        <v>19</v>
      </c>
      <c r="C9" s="20" t="s">
        <v>20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16">
        <v>0</v>
      </c>
      <c r="O9" s="7">
        <v>0</v>
      </c>
      <c r="P9" s="7">
        <v>0</v>
      </c>
      <c r="Q9" s="7">
        <v>0</v>
      </c>
      <c r="R9" s="17">
        <v>18.686104716317484</v>
      </c>
      <c r="S9" s="7">
        <v>-18.686104716317484</v>
      </c>
      <c r="T9" s="18">
        <v>-1</v>
      </c>
    </row>
    <row r="10" spans="1:20" x14ac:dyDescent="0.25">
      <c r="A10" s="10" t="s">
        <v>12</v>
      </c>
      <c r="B10" s="19" t="s">
        <v>21</v>
      </c>
      <c r="C10" s="20" t="s">
        <v>22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6">
        <v>0</v>
      </c>
      <c r="O10" s="7">
        <v>0</v>
      </c>
      <c r="P10" s="7">
        <v>0</v>
      </c>
      <c r="Q10" s="7">
        <v>0</v>
      </c>
      <c r="R10" s="17">
        <v>0</v>
      </c>
      <c r="S10" s="7">
        <v>0</v>
      </c>
      <c r="T10" s="18" t="s">
        <v>142</v>
      </c>
    </row>
    <row r="11" spans="1:20" x14ac:dyDescent="0.25">
      <c r="A11" s="10" t="s">
        <v>12</v>
      </c>
      <c r="B11" s="14" t="s">
        <v>23</v>
      </c>
      <c r="C11" s="20" t="s">
        <v>24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17101.795313035942</v>
      </c>
      <c r="N11" s="16">
        <v>58.389748929468652</v>
      </c>
      <c r="O11" s="7">
        <v>30915.399246880934</v>
      </c>
      <c r="P11" s="7">
        <v>0</v>
      </c>
      <c r="Q11" s="7">
        <v>48075.584308846344</v>
      </c>
      <c r="R11" s="17">
        <v>22542.558981650007</v>
      </c>
      <c r="S11" s="7">
        <v>25533.025327196337</v>
      </c>
      <c r="T11" s="18">
        <v>1.1326586900795343</v>
      </c>
    </row>
    <row r="12" spans="1:20" x14ac:dyDescent="0.25">
      <c r="A12" s="10" t="s">
        <v>12</v>
      </c>
      <c r="B12" s="19" t="s">
        <v>25</v>
      </c>
      <c r="C12" s="20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16">
        <v>0</v>
      </c>
      <c r="O12" s="7">
        <v>0</v>
      </c>
      <c r="P12" s="7">
        <v>0</v>
      </c>
      <c r="Q12" s="7">
        <v>0</v>
      </c>
      <c r="R12" s="17">
        <v>-14.119766593661979</v>
      </c>
      <c r="S12" s="7">
        <v>14.119766593661979</v>
      </c>
      <c r="T12" s="18">
        <v>-1</v>
      </c>
    </row>
    <row r="13" spans="1:20" x14ac:dyDescent="0.25">
      <c r="A13" s="10" t="s">
        <v>12</v>
      </c>
      <c r="B13" s="19" t="s">
        <v>27</v>
      </c>
      <c r="C13" s="20" t="s">
        <v>28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16">
        <v>85.780093814280605</v>
      </c>
      <c r="O13" s="7">
        <v>0</v>
      </c>
      <c r="P13" s="7">
        <v>0</v>
      </c>
      <c r="Q13" s="7">
        <v>85.780093814280605</v>
      </c>
      <c r="R13" s="17">
        <v>-956.71605803779494</v>
      </c>
      <c r="S13" s="7">
        <v>1042.4961518520756</v>
      </c>
      <c r="T13" s="18">
        <v>-1.0896609742186349</v>
      </c>
    </row>
    <row r="14" spans="1:20" x14ac:dyDescent="0.25">
      <c r="A14" s="10" t="s">
        <v>12</v>
      </c>
      <c r="B14" s="19" t="s">
        <v>29</v>
      </c>
      <c r="C14" s="20" t="s">
        <v>30</v>
      </c>
      <c r="D14" s="7">
        <v>-2.2269650067242592</v>
      </c>
      <c r="E14" s="7">
        <v>0</v>
      </c>
      <c r="F14" s="7">
        <v>0</v>
      </c>
      <c r="G14" s="7">
        <v>-2.1791398303946203</v>
      </c>
      <c r="H14" s="7">
        <v>-3.5855834381094849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6">
        <v>0</v>
      </c>
      <c r="O14" s="7">
        <v>0</v>
      </c>
      <c r="P14" s="7">
        <v>0</v>
      </c>
      <c r="Q14" s="7">
        <v>-7.9916882752283644</v>
      </c>
      <c r="R14" s="17">
        <v>-7.0598832968309893</v>
      </c>
      <c r="S14" s="7">
        <v>-0.93180497839737519</v>
      </c>
      <c r="T14" s="18">
        <v>0.13198588974064768</v>
      </c>
    </row>
    <row r="15" spans="1:20" x14ac:dyDescent="0.25">
      <c r="A15" s="10" t="s">
        <v>12</v>
      </c>
      <c r="B15" s="19" t="s">
        <v>31</v>
      </c>
      <c r="C15" s="20" t="s">
        <v>32</v>
      </c>
      <c r="D15" s="7">
        <v>289.95512901711379</v>
      </c>
      <c r="E15" s="7">
        <v>-411.29104119534384</v>
      </c>
      <c r="F15" s="7">
        <v>0</v>
      </c>
      <c r="G15" s="7">
        <v>320.88628316422825</v>
      </c>
      <c r="H15" s="7">
        <v>537.87483432740441</v>
      </c>
      <c r="I15" s="7">
        <v>0</v>
      </c>
      <c r="J15" s="7">
        <v>0</v>
      </c>
      <c r="K15" s="7">
        <v>0</v>
      </c>
      <c r="L15" s="7">
        <v>138.34715246076479</v>
      </c>
      <c r="M15" s="7">
        <v>0</v>
      </c>
      <c r="N15" s="16">
        <v>0</v>
      </c>
      <c r="O15" s="7">
        <v>0</v>
      </c>
      <c r="P15" s="7">
        <v>141.83982139878577</v>
      </c>
      <c r="Q15" s="7">
        <v>1017.6121791729531</v>
      </c>
      <c r="R15" s="17">
        <v>3951.4514999494477</v>
      </c>
      <c r="S15" s="7">
        <v>-2933.8393207764948</v>
      </c>
      <c r="T15" s="18">
        <v>-0.74247129714587878</v>
      </c>
    </row>
    <row r="16" spans="1:20" x14ac:dyDescent="0.25">
      <c r="A16" s="10" t="s">
        <v>12</v>
      </c>
      <c r="B16" s="19" t="s">
        <v>33</v>
      </c>
      <c r="C16" s="20" t="s">
        <v>34</v>
      </c>
      <c r="D16" s="7">
        <v>57337.233376671218</v>
      </c>
      <c r="E16" s="7">
        <v>-13376.751482686659</v>
      </c>
      <c r="F16" s="7">
        <v>0</v>
      </c>
      <c r="G16" s="7">
        <v>61906.187385749101</v>
      </c>
      <c r="H16" s="7">
        <v>171890.85743043874</v>
      </c>
      <c r="I16" s="7">
        <v>0</v>
      </c>
      <c r="J16" s="7">
        <v>0</v>
      </c>
      <c r="K16" s="7">
        <v>1816.7334428870372</v>
      </c>
      <c r="L16" s="7">
        <v>105373.0496231381</v>
      </c>
      <c r="M16" s="7">
        <v>0</v>
      </c>
      <c r="N16" s="16">
        <v>10675.593957707089</v>
      </c>
      <c r="O16" s="7">
        <v>1170.9377133882706</v>
      </c>
      <c r="P16" s="7">
        <v>15371.981169537281</v>
      </c>
      <c r="Q16" s="7">
        <v>412165.82261683024</v>
      </c>
      <c r="R16" s="17">
        <v>371337.07843141555</v>
      </c>
      <c r="S16" s="7">
        <v>40828.744185414689</v>
      </c>
      <c r="T16" s="18">
        <v>0.10995062587846474</v>
      </c>
    </row>
    <row r="17" spans="1:20" x14ac:dyDescent="0.25">
      <c r="A17" s="10" t="s">
        <v>12</v>
      </c>
      <c r="B17" s="19" t="s">
        <v>35</v>
      </c>
      <c r="C17" s="20" t="s">
        <v>36</v>
      </c>
      <c r="D17" s="7">
        <v>14431.628078535257</v>
      </c>
      <c r="E17" s="7">
        <v>0</v>
      </c>
      <c r="F17" s="7">
        <v>0</v>
      </c>
      <c r="G17" s="7">
        <v>15574.270149686266</v>
      </c>
      <c r="H17" s="7">
        <v>22306.597324761849</v>
      </c>
      <c r="I17" s="7">
        <v>0</v>
      </c>
      <c r="J17" s="7">
        <v>0</v>
      </c>
      <c r="K17" s="7">
        <v>0</v>
      </c>
      <c r="L17" s="7">
        <v>1450.4225965020098</v>
      </c>
      <c r="M17" s="7">
        <v>0</v>
      </c>
      <c r="N17" s="16">
        <v>3070.0380815148774</v>
      </c>
      <c r="O17" s="7">
        <v>0</v>
      </c>
      <c r="P17" s="7">
        <v>7794.1081030551632</v>
      </c>
      <c r="Q17" s="7">
        <v>64627.064334055416</v>
      </c>
      <c r="R17" s="17">
        <v>17965.615786569175</v>
      </c>
      <c r="S17" s="7">
        <v>46661.448547486245</v>
      </c>
      <c r="T17" s="18">
        <v>2.5972640794405524</v>
      </c>
    </row>
    <row r="18" spans="1:20" x14ac:dyDescent="0.25">
      <c r="A18" s="10" t="s">
        <v>12</v>
      </c>
      <c r="B18" s="19" t="s">
        <v>37</v>
      </c>
      <c r="C18" s="20" t="s">
        <v>38</v>
      </c>
      <c r="D18" s="7">
        <v>11055.379751687658</v>
      </c>
      <c r="E18" s="7">
        <v>22633.715606343296</v>
      </c>
      <c r="F18" s="7">
        <v>-21878.400762361212</v>
      </c>
      <c r="G18" s="7">
        <v>12005.282892859854</v>
      </c>
      <c r="H18" s="7">
        <v>35153.88836202657</v>
      </c>
      <c r="I18" s="7">
        <v>0</v>
      </c>
      <c r="J18" s="7">
        <v>0</v>
      </c>
      <c r="K18" s="7">
        <v>-222.35133654526905</v>
      </c>
      <c r="L18" s="7">
        <v>23688.83114122838</v>
      </c>
      <c r="M18" s="7">
        <v>0</v>
      </c>
      <c r="N18" s="16">
        <v>337.38438533137878</v>
      </c>
      <c r="O18" s="7">
        <v>45.584312264388203</v>
      </c>
      <c r="P18" s="7">
        <v>2454.8598246546162</v>
      </c>
      <c r="Q18" s="7">
        <v>85274.174177489651</v>
      </c>
      <c r="R18" s="17">
        <v>86341.290377215322</v>
      </c>
      <c r="S18" s="7">
        <v>-1067.1161997256713</v>
      </c>
      <c r="T18" s="18">
        <v>-1.2359280189855415E-2</v>
      </c>
    </row>
    <row r="19" spans="1:20" x14ac:dyDescent="0.25">
      <c r="A19" s="10" t="s">
        <v>12</v>
      </c>
      <c r="B19" s="19" t="s">
        <v>39</v>
      </c>
      <c r="C19" s="20" t="s">
        <v>40</v>
      </c>
      <c r="D19" s="7">
        <v>7707.0592726924961</v>
      </c>
      <c r="E19" s="7">
        <v>0</v>
      </c>
      <c r="F19" s="7">
        <v>0</v>
      </c>
      <c r="G19" s="7">
        <v>8668.1755986562566</v>
      </c>
      <c r="H19" s="7">
        <v>25859.851890981721</v>
      </c>
      <c r="I19" s="7">
        <v>0</v>
      </c>
      <c r="J19" s="7">
        <v>0</v>
      </c>
      <c r="K19" s="7">
        <v>62.437406141745839</v>
      </c>
      <c r="L19" s="7">
        <v>20123.729849477044</v>
      </c>
      <c r="M19" s="7">
        <v>0</v>
      </c>
      <c r="N19" s="16">
        <v>-5881.2537531929665</v>
      </c>
      <c r="O19" s="7">
        <v>-672.23196776939153</v>
      </c>
      <c r="P19" s="7">
        <v>1346.5327707939648</v>
      </c>
      <c r="Q19" s="7">
        <v>57214.301067780871</v>
      </c>
      <c r="R19" s="17">
        <v>60295.890026335626</v>
      </c>
      <c r="S19" s="7">
        <v>-3081.5889585547557</v>
      </c>
      <c r="T19" s="18">
        <v>-5.1107777946536662E-2</v>
      </c>
    </row>
    <row r="20" spans="1:20" x14ac:dyDescent="0.25">
      <c r="A20" s="10" t="s">
        <v>12</v>
      </c>
      <c r="B20" s="19" t="s">
        <v>41</v>
      </c>
      <c r="C20" s="20" t="s">
        <v>42</v>
      </c>
      <c r="D20" s="7">
        <v>2879.0071312629934</v>
      </c>
      <c r="E20" s="7">
        <v>0</v>
      </c>
      <c r="F20" s="7">
        <v>0</v>
      </c>
      <c r="G20" s="7">
        <v>3146.0248601734388</v>
      </c>
      <c r="H20" s="7">
        <v>5606.675487151846</v>
      </c>
      <c r="I20" s="7">
        <v>0</v>
      </c>
      <c r="J20" s="7">
        <v>0</v>
      </c>
      <c r="K20" s="7">
        <v>0</v>
      </c>
      <c r="L20" s="7">
        <v>1718.3603015070792</v>
      </c>
      <c r="M20" s="7">
        <v>0</v>
      </c>
      <c r="N20" s="16">
        <v>-593.24253838027448</v>
      </c>
      <c r="O20" s="7">
        <v>0</v>
      </c>
      <c r="P20" s="7">
        <v>1379.7134352512535</v>
      </c>
      <c r="Q20" s="7">
        <v>14136.538676966335</v>
      </c>
      <c r="R20" s="17">
        <v>9169.693889758375</v>
      </c>
      <c r="S20" s="7">
        <v>4966.8447872079596</v>
      </c>
      <c r="T20" s="18">
        <v>0.54165873440501922</v>
      </c>
    </row>
    <row r="21" spans="1:20" x14ac:dyDescent="0.25">
      <c r="A21" s="10" t="s">
        <v>12</v>
      </c>
      <c r="B21" s="19" t="s">
        <v>43</v>
      </c>
      <c r="C21" s="20" t="s">
        <v>44</v>
      </c>
      <c r="D21" s="7">
        <v>6810.6276737125118</v>
      </c>
      <c r="E21" s="7">
        <v>0</v>
      </c>
      <c r="F21" s="7">
        <v>0</v>
      </c>
      <c r="G21" s="7">
        <v>7557.2110233332678</v>
      </c>
      <c r="H21" s="7">
        <v>10526.040057569508</v>
      </c>
      <c r="I21" s="7">
        <v>0</v>
      </c>
      <c r="J21" s="7">
        <v>0</v>
      </c>
      <c r="K21" s="7">
        <v>5.9006281305919339</v>
      </c>
      <c r="L21" s="7">
        <v>1194.8918012462188</v>
      </c>
      <c r="M21" s="7">
        <v>0</v>
      </c>
      <c r="N21" s="16">
        <v>198.9505325133731</v>
      </c>
      <c r="O21" s="7">
        <v>0</v>
      </c>
      <c r="P21" s="7">
        <v>3912.9690648937694</v>
      </c>
      <c r="Q21" s="7">
        <v>30206.590781399242</v>
      </c>
      <c r="R21" s="17">
        <v>25095.339750725969</v>
      </c>
      <c r="S21" s="7">
        <v>5111.2510306732729</v>
      </c>
      <c r="T21" s="18">
        <v>0.20367331470479144</v>
      </c>
    </row>
    <row r="22" spans="1:20" x14ac:dyDescent="0.25">
      <c r="A22" s="10" t="s">
        <v>12</v>
      </c>
      <c r="B22" s="19" t="s">
        <v>45</v>
      </c>
      <c r="C22" s="20" t="s">
        <v>46</v>
      </c>
      <c r="D22" s="7">
        <v>14036.302094982038</v>
      </c>
      <c r="E22" s="7">
        <v>-29417.102089305066</v>
      </c>
      <c r="F22" s="7">
        <v>0</v>
      </c>
      <c r="G22" s="7">
        <v>15534.252870230986</v>
      </c>
      <c r="H22" s="7">
        <v>45642.409468394035</v>
      </c>
      <c r="I22" s="7">
        <v>0</v>
      </c>
      <c r="J22" s="7">
        <v>0</v>
      </c>
      <c r="K22" s="7">
        <v>2405.9340217823765</v>
      </c>
      <c r="L22" s="7">
        <v>31655.735259338202</v>
      </c>
      <c r="M22" s="7">
        <v>0</v>
      </c>
      <c r="N22" s="16">
        <v>-1608.1674275122627</v>
      </c>
      <c r="O22" s="7">
        <v>0</v>
      </c>
      <c r="P22" s="7">
        <v>2993.5678910933625</v>
      </c>
      <c r="Q22" s="7">
        <v>81242.932089003662</v>
      </c>
      <c r="R22" s="17">
        <v>114269.66127126414</v>
      </c>
      <c r="S22" s="7">
        <v>-33026.729182260475</v>
      </c>
      <c r="T22" s="18">
        <v>-0.28902447784332275</v>
      </c>
    </row>
    <row r="23" spans="1:20" x14ac:dyDescent="0.25">
      <c r="A23" s="10" t="s">
        <v>12</v>
      </c>
      <c r="B23" s="19" t="s">
        <v>47</v>
      </c>
      <c r="C23" s="20" t="s">
        <v>48</v>
      </c>
      <c r="D23" s="7">
        <v>121.81762200240092</v>
      </c>
      <c r="E23" s="7">
        <v>0</v>
      </c>
      <c r="F23" s="7">
        <v>0</v>
      </c>
      <c r="G23" s="7">
        <v>194.34115634486545</v>
      </c>
      <c r="H23" s="7">
        <v>86.162683236182488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16">
        <v>-113.17043869909251</v>
      </c>
      <c r="O23" s="7">
        <v>0</v>
      </c>
      <c r="P23" s="7">
        <v>89.068677254920573</v>
      </c>
      <c r="Q23" s="7">
        <v>378.21970013927694</v>
      </c>
      <c r="R23" s="17">
        <v>6345.0615703102467</v>
      </c>
      <c r="S23" s="7">
        <v>-5966.8418701709697</v>
      </c>
      <c r="T23" s="18">
        <v>-0.94039148462970967</v>
      </c>
    </row>
    <row r="24" spans="1:20" x14ac:dyDescent="0.25">
      <c r="A24" s="10" t="s">
        <v>12</v>
      </c>
      <c r="B24" s="14" t="s">
        <v>49</v>
      </c>
      <c r="C24" s="20" t="s">
        <v>50</v>
      </c>
      <c r="D24" s="7">
        <v>16367.712362422501</v>
      </c>
      <c r="E24" s="7">
        <v>7530.4598480082295</v>
      </c>
      <c r="F24" s="7">
        <v>0</v>
      </c>
      <c r="G24" s="7">
        <v>18334.365120803093</v>
      </c>
      <c r="H24" s="7">
        <v>31176.409231552909</v>
      </c>
      <c r="I24" s="7">
        <v>0</v>
      </c>
      <c r="J24" s="7">
        <v>0</v>
      </c>
      <c r="K24" s="7">
        <v>3815.3831353588762</v>
      </c>
      <c r="L24" s="7">
        <v>10167.559414845342</v>
      </c>
      <c r="M24" s="7">
        <v>0</v>
      </c>
      <c r="N24" s="16">
        <v>3186.8175793738146</v>
      </c>
      <c r="O24" s="7">
        <v>1840.951015400221</v>
      </c>
      <c r="P24" s="7">
        <v>7880.1529635180677</v>
      </c>
      <c r="Q24" s="7">
        <v>100299.81067128305</v>
      </c>
      <c r="R24" s="17">
        <v>-98663.382327367814</v>
      </c>
      <c r="S24" s="7">
        <v>198963.19299865086</v>
      </c>
      <c r="T24" s="18">
        <v>-2.0165859745055723</v>
      </c>
    </row>
    <row r="25" spans="1:20" x14ac:dyDescent="0.25">
      <c r="A25" s="10" t="s">
        <v>12</v>
      </c>
      <c r="B25" s="19" t="s">
        <v>51</v>
      </c>
      <c r="C25" s="20" t="s">
        <v>52</v>
      </c>
      <c r="D25" s="7">
        <v>32374.997489226262</v>
      </c>
      <c r="E25" s="7">
        <v>111759.22942963836</v>
      </c>
      <c r="F25" s="7">
        <v>0</v>
      </c>
      <c r="G25" s="7">
        <v>34780.673737355966</v>
      </c>
      <c r="H25" s="7">
        <v>117632.29046645956</v>
      </c>
      <c r="I25" s="7">
        <v>0</v>
      </c>
      <c r="J25" s="7">
        <v>0</v>
      </c>
      <c r="K25" s="7">
        <v>11285.296574999482</v>
      </c>
      <c r="L25" s="7">
        <v>83287.301916937053</v>
      </c>
      <c r="M25" s="7">
        <v>0</v>
      </c>
      <c r="N25" s="16">
        <v>6672.8020217146623</v>
      </c>
      <c r="O25" s="7">
        <v>0</v>
      </c>
      <c r="P25" s="7">
        <v>4375.3231422494791</v>
      </c>
      <c r="Q25" s="7">
        <v>402167.91477858083</v>
      </c>
      <c r="R25" s="17">
        <v>605838.43358417251</v>
      </c>
      <c r="S25" s="7">
        <v>-203670.51880559168</v>
      </c>
      <c r="T25" s="18">
        <v>-0.33617959428665828</v>
      </c>
    </row>
    <row r="26" spans="1:20" x14ac:dyDescent="0.25">
      <c r="A26" s="10" t="s">
        <v>12</v>
      </c>
      <c r="B26" s="19" t="s">
        <v>53</v>
      </c>
      <c r="C26" s="20" t="s">
        <v>54</v>
      </c>
      <c r="D26" s="7">
        <v>99472.929583708756</v>
      </c>
      <c r="E26" s="7">
        <v>-1664.749452457344</v>
      </c>
      <c r="F26" s="7">
        <v>0</v>
      </c>
      <c r="G26" s="7">
        <v>121918.85549676785</v>
      </c>
      <c r="H26" s="7">
        <v>132126.15532297536</v>
      </c>
      <c r="I26" s="7">
        <v>0</v>
      </c>
      <c r="J26" s="7">
        <v>0</v>
      </c>
      <c r="K26" s="7">
        <v>4037.0020116372893</v>
      </c>
      <c r="L26" s="7">
        <v>10174.367801623528</v>
      </c>
      <c r="M26" s="7">
        <v>0</v>
      </c>
      <c r="N26" s="16">
        <v>881.582223867773</v>
      </c>
      <c r="O26" s="7">
        <v>3.0537298231016461</v>
      </c>
      <c r="P26" s="7">
        <v>58713.987944134424</v>
      </c>
      <c r="Q26" s="7">
        <v>425663.18466208072</v>
      </c>
      <c r="R26" s="17">
        <v>861600.43109399045</v>
      </c>
      <c r="S26" s="7">
        <v>-435937.24643190973</v>
      </c>
      <c r="T26" s="18">
        <v>-0.50596219627976735</v>
      </c>
    </row>
    <row r="27" spans="1:20" x14ac:dyDescent="0.25">
      <c r="A27" s="10" t="s">
        <v>12</v>
      </c>
      <c r="B27" s="14" t="s">
        <v>55</v>
      </c>
      <c r="C27" s="21" t="s">
        <v>56</v>
      </c>
      <c r="D27" s="7">
        <v>43725.962448419799</v>
      </c>
      <c r="E27" s="7">
        <v>-12025.366633044816</v>
      </c>
      <c r="F27" s="7">
        <v>-1781.7636984498718</v>
      </c>
      <c r="G27" s="7">
        <v>46622.992385952355</v>
      </c>
      <c r="H27" s="7">
        <v>65135.992115480105</v>
      </c>
      <c r="I27" s="7">
        <v>0</v>
      </c>
      <c r="J27" s="7">
        <v>0</v>
      </c>
      <c r="K27" s="7">
        <v>0</v>
      </c>
      <c r="L27" s="7">
        <v>619.18616743837276</v>
      </c>
      <c r="M27" s="7">
        <v>0</v>
      </c>
      <c r="N27" s="16">
        <v>-339.51131609727759</v>
      </c>
      <c r="O27" s="7">
        <v>153.63335718280328</v>
      </c>
      <c r="P27" s="7">
        <v>24027.659821851659</v>
      </c>
      <c r="Q27" s="7">
        <v>166138.78464873316</v>
      </c>
      <c r="R27" s="17">
        <v>-11107.047735339889</v>
      </c>
      <c r="S27" s="7">
        <v>177245.83238407306</v>
      </c>
      <c r="T27" s="18">
        <v>-15.957960801781782</v>
      </c>
    </row>
    <row r="28" spans="1:20" x14ac:dyDescent="0.25">
      <c r="A28" s="10" t="s">
        <v>12</v>
      </c>
      <c r="B28" s="19" t="s">
        <v>57</v>
      </c>
      <c r="C28" s="20" t="s">
        <v>58</v>
      </c>
      <c r="D28" s="7">
        <v>8061.7193979493695</v>
      </c>
      <c r="E28" s="7">
        <v>0</v>
      </c>
      <c r="F28" s="7">
        <v>0</v>
      </c>
      <c r="G28" s="7">
        <v>8601.5328921094788</v>
      </c>
      <c r="H28" s="7">
        <v>24703.83434728015</v>
      </c>
      <c r="I28" s="7">
        <v>0</v>
      </c>
      <c r="J28" s="7">
        <v>0</v>
      </c>
      <c r="K28" s="7">
        <v>112.18124880950128</v>
      </c>
      <c r="L28" s="7">
        <v>15535.239163387332</v>
      </c>
      <c r="M28" s="7">
        <v>0</v>
      </c>
      <c r="N28" s="16">
        <v>795.80213005349242</v>
      </c>
      <c r="O28" s="7">
        <v>0</v>
      </c>
      <c r="P28" s="7">
        <v>1963.2713843803467</v>
      </c>
      <c r="Q28" s="7">
        <v>59773.580563969677</v>
      </c>
      <c r="R28" s="17">
        <v>37387.634411672705</v>
      </c>
      <c r="S28" s="7">
        <v>22385.946152296972</v>
      </c>
      <c r="T28" s="18">
        <v>0.59875267597320647</v>
      </c>
    </row>
    <row r="29" spans="1:20" x14ac:dyDescent="0.25">
      <c r="A29" s="10" t="s">
        <v>12</v>
      </c>
      <c r="B29" s="19" t="s">
        <v>59</v>
      </c>
      <c r="C29" s="20" t="s">
        <v>60</v>
      </c>
      <c r="D29" s="7">
        <v>4694.7622611887346</v>
      </c>
      <c r="E29" s="7">
        <v>17128.753463335721</v>
      </c>
      <c r="F29" s="7">
        <v>0</v>
      </c>
      <c r="G29" s="7">
        <v>5533.5043961064302</v>
      </c>
      <c r="H29" s="7">
        <v>7114.4802359211426</v>
      </c>
      <c r="I29" s="7">
        <v>0</v>
      </c>
      <c r="J29" s="7">
        <v>0</v>
      </c>
      <c r="K29" s="7">
        <v>415.70443400404395</v>
      </c>
      <c r="L29" s="7">
        <v>922.15027210928235</v>
      </c>
      <c r="M29" s="7">
        <v>0</v>
      </c>
      <c r="N29" s="16">
        <v>-1697.5565804863877</v>
      </c>
      <c r="O29" s="7">
        <v>0.90711723467182392</v>
      </c>
      <c r="P29" s="7">
        <v>3221.5130135295117</v>
      </c>
      <c r="Q29" s="7">
        <v>37334.218612943157</v>
      </c>
      <c r="R29" s="17">
        <v>44595.824266657553</v>
      </c>
      <c r="S29" s="7">
        <v>-7261.6056537143959</v>
      </c>
      <c r="T29" s="18">
        <v>-0.16283151557630468</v>
      </c>
    </row>
    <row r="30" spans="1:20" x14ac:dyDescent="0.25">
      <c r="A30" s="10" t="s">
        <v>12</v>
      </c>
      <c r="B30" s="19" t="s">
        <v>61</v>
      </c>
      <c r="C30" s="20" t="s">
        <v>62</v>
      </c>
      <c r="D30" s="7">
        <v>18.468415031264897</v>
      </c>
      <c r="E30" s="7">
        <v>0</v>
      </c>
      <c r="F30" s="7">
        <v>0</v>
      </c>
      <c r="G30" s="7">
        <v>40.671684759199593</v>
      </c>
      <c r="H30" s="7">
        <v>524.06976803992666</v>
      </c>
      <c r="I30" s="7">
        <v>0</v>
      </c>
      <c r="J30" s="7">
        <v>0</v>
      </c>
      <c r="K30" s="7">
        <v>0</v>
      </c>
      <c r="L30" s="7">
        <v>1170.8726805868846</v>
      </c>
      <c r="M30" s="7">
        <v>0</v>
      </c>
      <c r="N30" s="16">
        <v>0</v>
      </c>
      <c r="O30" s="7">
        <v>0</v>
      </c>
      <c r="P30" s="7">
        <v>-25.544710888574233</v>
      </c>
      <c r="Q30" s="7">
        <v>1728.5378375287016</v>
      </c>
      <c r="R30" s="17">
        <v>-82631.066936730916</v>
      </c>
      <c r="S30" s="7">
        <v>84359.604774259613</v>
      </c>
      <c r="T30" s="18">
        <v>-1.0209187403915794</v>
      </c>
    </row>
    <row r="31" spans="1:20" x14ac:dyDescent="0.25">
      <c r="A31" s="10" t="s">
        <v>12</v>
      </c>
      <c r="B31" s="22" t="s">
        <v>63</v>
      </c>
      <c r="C31" s="20" t="s">
        <v>64</v>
      </c>
      <c r="D31" s="7">
        <v>-135.21799196966839</v>
      </c>
      <c r="E31" s="7">
        <v>-920.50852077053139</v>
      </c>
      <c r="F31" s="7">
        <v>0</v>
      </c>
      <c r="G31" s="7">
        <v>-92.9691455138599</v>
      </c>
      <c r="H31" s="7">
        <v>-478.83935164320872</v>
      </c>
      <c r="I31" s="7">
        <v>0</v>
      </c>
      <c r="J31" s="7">
        <v>0</v>
      </c>
      <c r="K31" s="7">
        <v>0</v>
      </c>
      <c r="L31" s="7">
        <v>-166.56516534841666</v>
      </c>
      <c r="M31" s="7">
        <v>0</v>
      </c>
      <c r="N31" s="16">
        <v>-1358.0452643891103</v>
      </c>
      <c r="O31" s="7">
        <v>0</v>
      </c>
      <c r="P31" s="7">
        <v>4.8944161842883531</v>
      </c>
      <c r="Q31" s="7">
        <v>-3147.2510234505071</v>
      </c>
      <c r="R31" s="17">
        <v>-2920.1615539326203</v>
      </c>
      <c r="S31" s="7">
        <v>-227.08946951788676</v>
      </c>
      <c r="T31" s="18">
        <v>7.7766063734406185E-2</v>
      </c>
    </row>
    <row r="32" spans="1:20" x14ac:dyDescent="0.25">
      <c r="A32" s="10" t="s">
        <v>12</v>
      </c>
      <c r="B32" s="22" t="s">
        <v>65</v>
      </c>
      <c r="C32" s="20" t="s">
        <v>66</v>
      </c>
      <c r="D32" s="7">
        <v>-692.66413885165809</v>
      </c>
      <c r="E32" s="7">
        <v>0</v>
      </c>
      <c r="F32" s="7">
        <v>0</v>
      </c>
      <c r="G32" s="7">
        <v>-564.19030480208005</v>
      </c>
      <c r="H32" s="7">
        <v>806.52725281960966</v>
      </c>
      <c r="I32" s="7">
        <v>0</v>
      </c>
      <c r="J32" s="7">
        <v>0</v>
      </c>
      <c r="K32" s="7">
        <v>0</v>
      </c>
      <c r="L32" s="7">
        <v>2866.1212592899537</v>
      </c>
      <c r="M32" s="7">
        <v>0</v>
      </c>
      <c r="N32" s="16">
        <v>1193.7031950802384</v>
      </c>
      <c r="O32" s="7">
        <v>0</v>
      </c>
      <c r="P32" s="7">
        <v>-384.33178655082133</v>
      </c>
      <c r="Q32" s="7">
        <v>3225.1654769852421</v>
      </c>
      <c r="R32" s="17">
        <v>2641.4634299691152</v>
      </c>
      <c r="S32" s="7">
        <v>583.70204701612693</v>
      </c>
      <c r="T32" s="18">
        <v>0.22097676628555549</v>
      </c>
    </row>
    <row r="33" spans="1:20" x14ac:dyDescent="0.25">
      <c r="A33" s="10" t="s">
        <v>12</v>
      </c>
      <c r="B33" s="14" t="s">
        <v>67</v>
      </c>
      <c r="C33" s="21" t="s">
        <v>68</v>
      </c>
      <c r="D33" s="7">
        <v>15835.140659903565</v>
      </c>
      <c r="E33" s="7">
        <v>23537.376530896487</v>
      </c>
      <c r="F33" s="7">
        <v>0</v>
      </c>
      <c r="G33" s="7">
        <v>18846.432703405044</v>
      </c>
      <c r="H33" s="7">
        <v>23664.873680626264</v>
      </c>
      <c r="I33" s="7">
        <v>0</v>
      </c>
      <c r="J33" s="7">
        <v>20460.278408481354</v>
      </c>
      <c r="K33" s="7">
        <v>219.82793993400816</v>
      </c>
      <c r="L33" s="7">
        <v>3698.7009695883116</v>
      </c>
      <c r="M33" s="7">
        <v>0</v>
      </c>
      <c r="N33" s="16">
        <v>1279.4832888945191</v>
      </c>
      <c r="O33" s="7">
        <v>480.83118645095408</v>
      </c>
      <c r="P33" s="7">
        <v>8825.1873096804175</v>
      </c>
      <c r="Q33" s="7">
        <v>116848.13267786095</v>
      </c>
      <c r="R33" s="17">
        <v>1838108.2161845998</v>
      </c>
      <c r="S33" s="7">
        <v>-1721260.0835067388</v>
      </c>
      <c r="T33" s="18">
        <v>-0.93643022121928976</v>
      </c>
    </row>
    <row r="34" spans="1:20" x14ac:dyDescent="0.25">
      <c r="A34" s="10" t="s">
        <v>12</v>
      </c>
      <c r="B34" s="19" t="s">
        <v>69</v>
      </c>
      <c r="C34" s="23" t="s">
        <v>70</v>
      </c>
      <c r="D34" s="7">
        <v>4955.3111879272201</v>
      </c>
      <c r="E34" s="7">
        <v>0</v>
      </c>
      <c r="F34" s="7">
        <v>0</v>
      </c>
      <c r="G34" s="7">
        <v>5342.4935516343239</v>
      </c>
      <c r="H34" s="7">
        <v>9198.7933020204146</v>
      </c>
      <c r="I34" s="7">
        <v>0</v>
      </c>
      <c r="J34" s="7">
        <v>0</v>
      </c>
      <c r="K34" s="7">
        <v>426.93123681068823</v>
      </c>
      <c r="L34" s="7">
        <v>2616.4914529570278</v>
      </c>
      <c r="M34" s="7">
        <v>0</v>
      </c>
      <c r="N34" s="16">
        <v>5968.5159754011929</v>
      </c>
      <c r="O34" s="7">
        <v>0</v>
      </c>
      <c r="P34" s="7">
        <v>2389.9184042958937</v>
      </c>
      <c r="Q34" s="7">
        <v>30898.455111046758</v>
      </c>
      <c r="R34" s="17">
        <v>2380.5713963184353</v>
      </c>
      <c r="S34" s="7">
        <v>28517.883714728323</v>
      </c>
      <c r="T34" s="18">
        <v>11.979428030947259</v>
      </c>
    </row>
    <row r="35" spans="1:20" x14ac:dyDescent="0.25">
      <c r="A35" s="10" t="s">
        <v>12</v>
      </c>
      <c r="B35" s="19" t="s">
        <v>71</v>
      </c>
      <c r="C35" s="23" t="s">
        <v>72</v>
      </c>
      <c r="D35" s="7">
        <v>7456.64860340626</v>
      </c>
      <c r="E35" s="7">
        <v>0</v>
      </c>
      <c r="F35" s="7">
        <v>0</v>
      </c>
      <c r="G35" s="7">
        <v>8091.0586487163273</v>
      </c>
      <c r="H35" s="7">
        <v>13369.446882911263</v>
      </c>
      <c r="I35" s="7">
        <v>0</v>
      </c>
      <c r="J35" s="7">
        <v>0</v>
      </c>
      <c r="K35" s="7">
        <v>1919.2408577824349</v>
      </c>
      <c r="L35" s="7">
        <v>2975.6454669595169</v>
      </c>
      <c r="M35" s="7">
        <v>0</v>
      </c>
      <c r="N35" s="16">
        <v>4692.6417456665185</v>
      </c>
      <c r="O35" s="7">
        <v>0</v>
      </c>
      <c r="P35" s="7">
        <v>3916.1454496879751</v>
      </c>
      <c r="Q35" s="7">
        <v>42420.827655130299</v>
      </c>
      <c r="R35" s="17">
        <v>27394.322277688712</v>
      </c>
      <c r="S35" s="7">
        <v>15026.505377441586</v>
      </c>
      <c r="T35" s="18">
        <v>0.54852626851367348</v>
      </c>
    </row>
    <row r="36" spans="1:20" x14ac:dyDescent="0.25">
      <c r="A36" s="10" t="s">
        <v>12</v>
      </c>
      <c r="B36" s="19" t="s">
        <v>73</v>
      </c>
      <c r="C36" s="20" t="s">
        <v>74</v>
      </c>
      <c r="D36" s="7">
        <v>10081.516458853659</v>
      </c>
      <c r="E36" s="7">
        <v>-7109.4594263766576</v>
      </c>
      <c r="F36" s="7">
        <v>0</v>
      </c>
      <c r="G36" s="7">
        <v>11238.68777124997</v>
      </c>
      <c r="H36" s="7">
        <v>22473.293412389914</v>
      </c>
      <c r="I36" s="7">
        <v>0</v>
      </c>
      <c r="J36" s="7">
        <v>0</v>
      </c>
      <c r="K36" s="7">
        <v>1369.1299002610117</v>
      </c>
      <c r="L36" s="7">
        <v>10200.278785913091</v>
      </c>
      <c r="M36" s="7">
        <v>0</v>
      </c>
      <c r="N36" s="16">
        <v>9677.232235980382</v>
      </c>
      <c r="O36" s="7">
        <v>0</v>
      </c>
      <c r="P36" s="7">
        <v>4204.1137634860406</v>
      </c>
      <c r="Q36" s="7">
        <v>62134.792901757406</v>
      </c>
      <c r="R36" s="17">
        <v>85555.963926834709</v>
      </c>
      <c r="S36" s="7">
        <v>-23421.171025077303</v>
      </c>
      <c r="T36" s="18">
        <v>-0.27375264037824992</v>
      </c>
    </row>
    <row r="37" spans="1:20" x14ac:dyDescent="0.25">
      <c r="A37" s="10" t="s">
        <v>12</v>
      </c>
      <c r="B37" s="19" t="s">
        <v>75</v>
      </c>
      <c r="C37" s="20" t="s">
        <v>76</v>
      </c>
      <c r="D37" s="7">
        <v>12053.118612205497</v>
      </c>
      <c r="E37" s="7">
        <v>1506.5981935946147</v>
      </c>
      <c r="F37" s="7">
        <v>-2113.2546190917083</v>
      </c>
      <c r="G37" s="7">
        <v>15538.349655512728</v>
      </c>
      <c r="H37" s="7">
        <v>24046.307588848795</v>
      </c>
      <c r="I37" s="7">
        <v>0</v>
      </c>
      <c r="J37" s="7">
        <v>0</v>
      </c>
      <c r="K37" s="7">
        <v>1663.9506783968225</v>
      </c>
      <c r="L37" s="7">
        <v>12561.788026009821</v>
      </c>
      <c r="M37" s="7">
        <v>0</v>
      </c>
      <c r="N37" s="16">
        <v>23497.172389165145</v>
      </c>
      <c r="O37" s="7">
        <v>0</v>
      </c>
      <c r="P37" s="7">
        <v>6484.7519643620326</v>
      </c>
      <c r="Q37" s="7">
        <v>95238.782489003745</v>
      </c>
      <c r="R37" s="17">
        <v>187787.72248159096</v>
      </c>
      <c r="S37" s="7">
        <v>-92548.939992587213</v>
      </c>
      <c r="T37" s="18">
        <v>-0.49283807678992375</v>
      </c>
    </row>
    <row r="38" spans="1:20" x14ac:dyDescent="0.25">
      <c r="A38" s="10" t="s">
        <v>12</v>
      </c>
      <c r="B38" s="19" t="s">
        <v>77</v>
      </c>
      <c r="C38" s="20" t="s">
        <v>78</v>
      </c>
      <c r="D38" s="7">
        <v>22334.636941656696</v>
      </c>
      <c r="E38" s="7">
        <v>1811.0816583845985</v>
      </c>
      <c r="F38" s="7">
        <v>0</v>
      </c>
      <c r="G38" s="7">
        <v>24523.094450531691</v>
      </c>
      <c r="H38" s="7">
        <v>47083.558932745378</v>
      </c>
      <c r="I38" s="7">
        <v>0</v>
      </c>
      <c r="J38" s="7">
        <v>0</v>
      </c>
      <c r="K38" s="7">
        <v>1325.469825204613</v>
      </c>
      <c r="L38" s="7">
        <v>18298.778019213554</v>
      </c>
      <c r="M38" s="7">
        <v>0</v>
      </c>
      <c r="N38" s="16">
        <v>54069.946528975452</v>
      </c>
      <c r="O38" s="7">
        <v>0</v>
      </c>
      <c r="P38" s="7">
        <v>10032.634643191153</v>
      </c>
      <c r="Q38" s="7">
        <v>179479.20099990311</v>
      </c>
      <c r="R38" s="17">
        <v>108343.1180163861</v>
      </c>
      <c r="S38" s="7">
        <v>71136.082983517015</v>
      </c>
      <c r="T38" s="18">
        <v>0.65658146346460333</v>
      </c>
    </row>
    <row r="39" spans="1:20" x14ac:dyDescent="0.25">
      <c r="A39" s="10" t="s">
        <v>12</v>
      </c>
      <c r="B39" s="19" t="s">
        <v>79</v>
      </c>
      <c r="C39" s="20" t="s">
        <v>80</v>
      </c>
      <c r="D39" s="7">
        <v>23238.962085312247</v>
      </c>
      <c r="E39" s="7">
        <v>0</v>
      </c>
      <c r="F39" s="7">
        <v>0</v>
      </c>
      <c r="G39" s="7">
        <v>26560.909503919374</v>
      </c>
      <c r="H39" s="7">
        <v>43602.31043987778</v>
      </c>
      <c r="I39" s="7">
        <v>0</v>
      </c>
      <c r="J39" s="7">
        <v>0</v>
      </c>
      <c r="K39" s="7">
        <v>1936.491157839331</v>
      </c>
      <c r="L39" s="7">
        <v>14510.316720878633</v>
      </c>
      <c r="M39" s="7">
        <v>0</v>
      </c>
      <c r="N39" s="16">
        <v>21250.326782588574</v>
      </c>
      <c r="O39" s="7">
        <v>0</v>
      </c>
      <c r="P39" s="7">
        <v>11162.663231692479</v>
      </c>
      <c r="Q39" s="7">
        <v>142261.97992210844</v>
      </c>
      <c r="R39" s="17">
        <v>142935.34960289134</v>
      </c>
      <c r="S39" s="7">
        <v>-673.36968078289647</v>
      </c>
      <c r="T39" s="18">
        <v>-4.7110087368427674E-3</v>
      </c>
    </row>
    <row r="40" spans="1:20" x14ac:dyDescent="0.25">
      <c r="A40" s="10" t="s">
        <v>12</v>
      </c>
      <c r="B40" s="14" t="s">
        <v>81</v>
      </c>
      <c r="C40" s="20" t="s">
        <v>82</v>
      </c>
      <c r="D40" s="7">
        <v>20274.01461764982</v>
      </c>
      <c r="E40" s="7">
        <v>0</v>
      </c>
      <c r="F40" s="7">
        <v>-41.436365080229578</v>
      </c>
      <c r="G40" s="7">
        <v>22095.469575261297</v>
      </c>
      <c r="H40" s="7">
        <v>59387.830881894028</v>
      </c>
      <c r="I40" s="7">
        <v>0</v>
      </c>
      <c r="J40" s="7">
        <v>495.90614750352285</v>
      </c>
      <c r="K40" s="7">
        <v>0</v>
      </c>
      <c r="L40" s="7">
        <v>37524.868950128046</v>
      </c>
      <c r="M40" s="7">
        <v>11977.174295358043</v>
      </c>
      <c r="N40" s="16">
        <v>4192.3974194202146</v>
      </c>
      <c r="O40" s="7">
        <v>10505.969289493682</v>
      </c>
      <c r="P40" s="7">
        <v>5524.271497854158</v>
      </c>
      <c r="Q40" s="7">
        <v>171936.46630948258</v>
      </c>
      <c r="R40" s="17">
        <v>170278.40494085714</v>
      </c>
      <c r="S40" s="7">
        <v>1658.0613686254364</v>
      </c>
      <c r="T40" s="18">
        <v>9.7373555337291976E-3</v>
      </c>
    </row>
    <row r="41" spans="1:20" x14ac:dyDescent="0.25">
      <c r="A41" s="10" t="s">
        <v>12</v>
      </c>
      <c r="B41" s="14" t="s">
        <v>83</v>
      </c>
      <c r="C41" s="20" t="s">
        <v>84</v>
      </c>
      <c r="D41" s="7">
        <v>1215.40424580327</v>
      </c>
      <c r="E41" s="7">
        <v>0</v>
      </c>
      <c r="F41" s="7">
        <v>-58881.074779006223</v>
      </c>
      <c r="G41" s="7">
        <v>1601.1409674492738</v>
      </c>
      <c r="H41" s="7">
        <v>6913.3906923088434</v>
      </c>
      <c r="I41" s="7">
        <v>0</v>
      </c>
      <c r="J41" s="7">
        <v>2538.0058500022697</v>
      </c>
      <c r="K41" s="7">
        <v>0.95081470079133368</v>
      </c>
      <c r="L41" s="7">
        <v>6927.3804362698529</v>
      </c>
      <c r="M41" s="7">
        <v>0</v>
      </c>
      <c r="N41" s="16">
        <v>795.80213005349242</v>
      </c>
      <c r="O41" s="7">
        <v>95.15264624432055</v>
      </c>
      <c r="P41" s="7">
        <v>-213.64393136591036</v>
      </c>
      <c r="Q41" s="7">
        <v>-39007.49092754002</v>
      </c>
      <c r="R41" s="17">
        <v>10630.859969227597</v>
      </c>
      <c r="S41" s="7">
        <v>-49638.350896767617</v>
      </c>
      <c r="T41" s="18">
        <v>-4.6692695643110964</v>
      </c>
    </row>
    <row r="42" spans="1:20" x14ac:dyDescent="0.25">
      <c r="A42" s="10" t="s">
        <v>12</v>
      </c>
      <c r="B42" s="19" t="s">
        <v>85</v>
      </c>
      <c r="C42" s="20" t="s">
        <v>66</v>
      </c>
      <c r="D42" s="7">
        <v>6507.7920542202392</v>
      </c>
      <c r="E42" s="7">
        <v>66.328222359511358</v>
      </c>
      <c r="F42" s="7">
        <v>0</v>
      </c>
      <c r="G42" s="7">
        <v>7302.6047632386744</v>
      </c>
      <c r="H42" s="7">
        <v>9110.2207889128622</v>
      </c>
      <c r="I42" s="7">
        <v>0</v>
      </c>
      <c r="J42" s="7">
        <v>0</v>
      </c>
      <c r="K42" s="7">
        <v>196.13293701520638</v>
      </c>
      <c r="L42" s="7">
        <v>0</v>
      </c>
      <c r="M42" s="7">
        <v>0</v>
      </c>
      <c r="N42" s="16">
        <v>6253.246601728848</v>
      </c>
      <c r="O42" s="7">
        <v>0</v>
      </c>
      <c r="P42" s="7">
        <v>3887.4393047795215</v>
      </c>
      <c r="Q42" s="7">
        <v>33323.764672254867</v>
      </c>
      <c r="R42" s="17">
        <v>44822.156893816209</v>
      </c>
      <c r="S42" s="7">
        <v>-11498.392221561342</v>
      </c>
      <c r="T42" s="18">
        <v>-0.25653366590101989</v>
      </c>
    </row>
    <row r="43" spans="1:20" x14ac:dyDescent="0.25">
      <c r="A43" s="10" t="s">
        <v>12</v>
      </c>
      <c r="B43" s="19" t="s">
        <v>86</v>
      </c>
      <c r="C43" s="20" t="s">
        <v>87</v>
      </c>
      <c r="D43" s="7">
        <v>866.04885715501166</v>
      </c>
      <c r="E43" s="7">
        <v>0</v>
      </c>
      <c r="F43" s="7">
        <v>0</v>
      </c>
      <c r="G43" s="7">
        <v>953.40729266154494</v>
      </c>
      <c r="H43" s="7">
        <v>1239.327586367818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16">
        <v>85.780093814280605</v>
      </c>
      <c r="O43" s="7">
        <v>0</v>
      </c>
      <c r="P43" s="7">
        <v>492.23049448142922</v>
      </c>
      <c r="Q43" s="7">
        <v>3636.7943244800845</v>
      </c>
      <c r="R43" s="17">
        <v>3065.6260684956878</v>
      </c>
      <c r="S43" s="7">
        <v>571.16825598439664</v>
      </c>
      <c r="T43" s="18">
        <v>0.18631373925674852</v>
      </c>
    </row>
    <row r="44" spans="1:20" x14ac:dyDescent="0.25">
      <c r="A44" s="10" t="s">
        <v>12</v>
      </c>
      <c r="B44" s="19" t="s">
        <v>88</v>
      </c>
      <c r="C44" s="20" t="s">
        <v>89</v>
      </c>
      <c r="D44" s="7">
        <v>3883.6760150522796</v>
      </c>
      <c r="E44" s="7">
        <v>0</v>
      </c>
      <c r="F44" s="7">
        <v>0</v>
      </c>
      <c r="G44" s="7">
        <v>4411.7771412210996</v>
      </c>
      <c r="H44" s="7">
        <v>5358.0270255342484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16">
        <v>1080.5327563811461</v>
      </c>
      <c r="O44" s="7">
        <v>0</v>
      </c>
      <c r="P44" s="7">
        <v>2261.9119647499901</v>
      </c>
      <c r="Q44" s="7">
        <v>16995.924902938765</v>
      </c>
      <c r="R44" s="17">
        <v>27332.810863062408</v>
      </c>
      <c r="S44" s="7">
        <v>-10336.885960123644</v>
      </c>
      <c r="T44" s="18">
        <v>-0.37818598357525396</v>
      </c>
    </row>
    <row r="45" spans="1:20" x14ac:dyDescent="0.25">
      <c r="A45" s="10" t="s">
        <v>12</v>
      </c>
      <c r="B45" s="19" t="s">
        <v>90</v>
      </c>
      <c r="C45" s="20" t="s">
        <v>91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16">
        <v>0</v>
      </c>
      <c r="O45" s="7">
        <v>0</v>
      </c>
      <c r="P45" s="7">
        <v>0</v>
      </c>
      <c r="Q45" s="7">
        <v>0</v>
      </c>
      <c r="R45" s="17">
        <v>-522.08542444757438</v>
      </c>
      <c r="S45" s="7">
        <v>522.08542444757438</v>
      </c>
      <c r="T45" s="18">
        <v>-1</v>
      </c>
    </row>
    <row r="46" spans="1:20" x14ac:dyDescent="0.25">
      <c r="A46" s="10" t="s">
        <v>12</v>
      </c>
      <c r="B46" s="14" t="s">
        <v>92</v>
      </c>
      <c r="C46" s="20" t="s">
        <v>93</v>
      </c>
      <c r="D46" s="7">
        <v>15160.355919776786</v>
      </c>
      <c r="E46" s="7">
        <v>12264.497600562176</v>
      </c>
      <c r="F46" s="7">
        <v>11864.934007584456</v>
      </c>
      <c r="G46" s="7">
        <v>18031.342203577104</v>
      </c>
      <c r="H46" s="7">
        <v>28480.358621938714</v>
      </c>
      <c r="I46" s="7">
        <v>0</v>
      </c>
      <c r="J46" s="7">
        <v>-1030.4182934289781</v>
      </c>
      <c r="K46" s="7">
        <v>917.55118430884409</v>
      </c>
      <c r="L46" s="7">
        <v>11881.664474616049</v>
      </c>
      <c r="M46" s="7">
        <v>0</v>
      </c>
      <c r="N46" s="16">
        <v>85.780093814280605</v>
      </c>
      <c r="O46" s="7">
        <v>3257.2027502647411</v>
      </c>
      <c r="P46" s="7">
        <v>7469.0948772597385</v>
      </c>
      <c r="Q46" s="7">
        <v>108382.3634402739</v>
      </c>
      <c r="R46" s="17">
        <v>162875.79750898786</v>
      </c>
      <c r="S46" s="7">
        <v>-54493.434068713963</v>
      </c>
      <c r="T46" s="18">
        <v>-0.33457048193858813</v>
      </c>
    </row>
    <row r="47" spans="1:20" x14ac:dyDescent="0.25">
      <c r="A47" s="10" t="s">
        <v>12</v>
      </c>
      <c r="B47" s="14" t="s">
        <v>94</v>
      </c>
      <c r="C47" s="21" t="s">
        <v>95</v>
      </c>
      <c r="D47" s="7">
        <v>69276.965846346837</v>
      </c>
      <c r="E47" s="7">
        <v>44967.529451543109</v>
      </c>
      <c r="F47" s="7">
        <v>0</v>
      </c>
      <c r="G47" s="7">
        <v>75156.089988099498</v>
      </c>
      <c r="H47" s="7">
        <v>215901.16046756419</v>
      </c>
      <c r="I47" s="7">
        <v>0</v>
      </c>
      <c r="J47" s="7">
        <v>1626.2874641813589</v>
      </c>
      <c r="K47" s="7">
        <v>1379.1403453844114</v>
      </c>
      <c r="L47" s="7">
        <v>149070.20613566233</v>
      </c>
      <c r="M47" s="7">
        <v>18028.882256187833</v>
      </c>
      <c r="N47" s="16">
        <v>48380.425189976158</v>
      </c>
      <c r="O47" s="7">
        <v>52845.961949722645</v>
      </c>
      <c r="P47" s="7">
        <v>16555.687543502547</v>
      </c>
      <c r="Q47" s="7">
        <v>693188.33663817088</v>
      </c>
      <c r="R47" s="17">
        <v>655762.71003768931</v>
      </c>
      <c r="S47" s="7">
        <v>37425.62660048157</v>
      </c>
      <c r="T47" s="18">
        <v>5.7071904253797184E-2</v>
      </c>
    </row>
    <row r="48" spans="1:20" x14ac:dyDescent="0.25">
      <c r="A48" s="10" t="s">
        <v>12</v>
      </c>
      <c r="B48" s="14" t="s">
        <v>96</v>
      </c>
      <c r="C48" s="21" t="s">
        <v>97</v>
      </c>
      <c r="D48" s="7">
        <v>25865.088990474214</v>
      </c>
      <c r="E48" s="7">
        <v>22143.008555849327</v>
      </c>
      <c r="F48" s="7">
        <v>1335038.5144998645</v>
      </c>
      <c r="G48" s="7">
        <v>27898.695220759997</v>
      </c>
      <c r="H48" s="7">
        <v>58389.889156300669</v>
      </c>
      <c r="I48" s="7">
        <v>0</v>
      </c>
      <c r="J48" s="7">
        <v>51120.962904909917</v>
      </c>
      <c r="K48" s="7">
        <v>-27134.598076540275</v>
      </c>
      <c r="L48" s="7">
        <v>25154.706025408959</v>
      </c>
      <c r="M48" s="7">
        <v>57410.92044081301</v>
      </c>
      <c r="N48" s="16">
        <v>32545.848733593735</v>
      </c>
      <c r="O48" s="7">
        <v>-61164.165524014563</v>
      </c>
      <c r="P48" s="7">
        <v>10429.971016187046</v>
      </c>
      <c r="Q48" s="7">
        <v>1557698.8419436065</v>
      </c>
      <c r="R48" s="17">
        <v>15744.918619627097</v>
      </c>
      <c r="S48" s="7">
        <v>1541953.9233239794</v>
      </c>
      <c r="T48" s="18">
        <v>97.933432402872526</v>
      </c>
    </row>
    <row r="49" spans="1:20" x14ac:dyDescent="0.25">
      <c r="A49" s="10" t="s">
        <v>12</v>
      </c>
      <c r="B49" s="19" t="s">
        <v>98</v>
      </c>
      <c r="C49" s="20" t="s">
        <v>99</v>
      </c>
      <c r="D49" s="7">
        <v>6341.9072721794209</v>
      </c>
      <c r="E49" s="7">
        <v>814.88958898828241</v>
      </c>
      <c r="F49" s="7">
        <v>0</v>
      </c>
      <c r="G49" s="7">
        <v>6878.5040875547511</v>
      </c>
      <c r="H49" s="7">
        <v>20250.094691570033</v>
      </c>
      <c r="I49" s="7">
        <v>0</v>
      </c>
      <c r="J49" s="7">
        <v>0</v>
      </c>
      <c r="K49" s="7">
        <v>462.83514961275034</v>
      </c>
      <c r="L49" s="7">
        <v>14823.985638604281</v>
      </c>
      <c r="M49" s="7">
        <v>0</v>
      </c>
      <c r="N49" s="16">
        <v>1056.751470656179</v>
      </c>
      <c r="O49" s="7">
        <v>0</v>
      </c>
      <c r="P49" s="7">
        <v>1365.5700082670319</v>
      </c>
      <c r="Q49" s="7">
        <v>51994.537907432728</v>
      </c>
      <c r="R49" s="17">
        <v>45978.265047246874</v>
      </c>
      <c r="S49" s="7">
        <v>6016.2728601858544</v>
      </c>
      <c r="T49" s="18">
        <v>0.13085036710288184</v>
      </c>
    </row>
    <row r="50" spans="1:20" x14ac:dyDescent="0.25">
      <c r="A50" s="10" t="s">
        <v>12</v>
      </c>
      <c r="B50" s="14" t="s">
        <v>100</v>
      </c>
      <c r="C50" s="20" t="s">
        <v>101</v>
      </c>
      <c r="D50" s="7">
        <v>17557.321261585472</v>
      </c>
      <c r="E50" s="7">
        <v>-78.341150703875016</v>
      </c>
      <c r="F50" s="7">
        <v>0</v>
      </c>
      <c r="G50" s="7">
        <v>19089.180483521508</v>
      </c>
      <c r="H50" s="7">
        <v>49191.095743912228</v>
      </c>
      <c r="I50" s="7">
        <v>0</v>
      </c>
      <c r="J50" s="7">
        <v>0</v>
      </c>
      <c r="K50" s="7">
        <v>5141.2685647636736</v>
      </c>
      <c r="L50" s="7">
        <v>30293.975826791797</v>
      </c>
      <c r="M50" s="7">
        <v>0</v>
      </c>
      <c r="N50" s="16">
        <v>251.60429151709832</v>
      </c>
      <c r="O50" s="7">
        <v>0</v>
      </c>
      <c r="P50" s="7">
        <v>5186.988855245987</v>
      </c>
      <c r="Q50" s="7">
        <v>126633.09387663388</v>
      </c>
      <c r="R50" s="17">
        <v>107221.01671151517</v>
      </c>
      <c r="S50" s="7">
        <v>19412.07716511871</v>
      </c>
      <c r="T50" s="18">
        <v>0.1810473147941519</v>
      </c>
    </row>
    <row r="51" spans="1:20" x14ac:dyDescent="0.25">
      <c r="A51" s="10" t="s">
        <v>12</v>
      </c>
      <c r="B51" s="14" t="s">
        <v>102</v>
      </c>
      <c r="C51" s="20" t="s">
        <v>103</v>
      </c>
      <c r="D51" s="7">
        <v>15130.406732701174</v>
      </c>
      <c r="E51" s="7">
        <v>0</v>
      </c>
      <c r="F51" s="7">
        <v>0</v>
      </c>
      <c r="G51" s="7">
        <v>16495.947041992196</v>
      </c>
      <c r="H51" s="7">
        <v>30397.9894223226</v>
      </c>
      <c r="I51" s="7">
        <v>0</v>
      </c>
      <c r="J51" s="7">
        <v>0</v>
      </c>
      <c r="K51" s="7">
        <v>-5439.5370513179168</v>
      </c>
      <c r="L51" s="7">
        <v>10265.773877556629</v>
      </c>
      <c r="M51" s="7">
        <v>0</v>
      </c>
      <c r="N51" s="16">
        <v>48830.980014006636</v>
      </c>
      <c r="O51" s="7">
        <v>2.8213953974240487</v>
      </c>
      <c r="P51" s="7">
        <v>7017.5772698180417</v>
      </c>
      <c r="Q51" s="7">
        <v>122701.95870247678</v>
      </c>
      <c r="R51" s="17">
        <v>50064.474306314689</v>
      </c>
      <c r="S51" s="7">
        <v>72637.484396162094</v>
      </c>
      <c r="T51" s="18">
        <v>1.4508787998399146</v>
      </c>
    </row>
    <row r="52" spans="1:20" x14ac:dyDescent="0.25">
      <c r="A52" s="10" t="s">
        <v>12</v>
      </c>
      <c r="B52" s="14" t="s">
        <v>104</v>
      </c>
      <c r="C52" s="20" t="s">
        <v>105</v>
      </c>
      <c r="D52" s="7">
        <v>10094.805256564807</v>
      </c>
      <c r="E52" s="7">
        <v>0</v>
      </c>
      <c r="F52" s="7">
        <v>0</v>
      </c>
      <c r="G52" s="7">
        <v>10927.935500960368</v>
      </c>
      <c r="H52" s="7">
        <v>22637.847597025502</v>
      </c>
      <c r="I52" s="7">
        <v>0</v>
      </c>
      <c r="J52" s="7">
        <v>0</v>
      </c>
      <c r="K52" s="7">
        <v>-4869.0897279732817</v>
      </c>
      <c r="L52" s="7">
        <v>10728.909925765643</v>
      </c>
      <c r="M52" s="7">
        <v>0</v>
      </c>
      <c r="N52" s="16">
        <v>-421.68235075171344</v>
      </c>
      <c r="O52" s="7">
        <v>0</v>
      </c>
      <c r="P52" s="7">
        <v>4020.7829455236665</v>
      </c>
      <c r="Q52" s="7">
        <v>53119.509147114994</v>
      </c>
      <c r="R52" s="17">
        <v>37493.088433330224</v>
      </c>
      <c r="S52" s="7">
        <v>15626.42071378477</v>
      </c>
      <c r="T52" s="18">
        <v>0.41678136869336574</v>
      </c>
    </row>
    <row r="53" spans="1:20" x14ac:dyDescent="0.25">
      <c r="A53" s="10" t="s">
        <v>12</v>
      </c>
      <c r="B53" s="19" t="s">
        <v>106</v>
      </c>
      <c r="C53" s="20" t="s">
        <v>107</v>
      </c>
      <c r="D53" s="7">
        <v>1543.8944654211314</v>
      </c>
      <c r="E53" s="7">
        <v>0</v>
      </c>
      <c r="F53" s="7">
        <v>0</v>
      </c>
      <c r="G53" s="7">
        <v>1568.9446069715245</v>
      </c>
      <c r="H53" s="7">
        <v>6433.5625307224309</v>
      </c>
      <c r="I53" s="7">
        <v>0</v>
      </c>
      <c r="J53" s="7">
        <v>0</v>
      </c>
      <c r="K53" s="7">
        <v>-2.013555082589237</v>
      </c>
      <c r="L53" s="7">
        <v>4463.5349091530879</v>
      </c>
      <c r="M53" s="7">
        <v>0</v>
      </c>
      <c r="N53" s="16">
        <v>284.73062632765374</v>
      </c>
      <c r="O53" s="7">
        <v>0</v>
      </c>
      <c r="P53" s="7">
        <v>115.5917230762831</v>
      </c>
      <c r="Q53" s="7">
        <v>14408.245306589521</v>
      </c>
      <c r="R53" s="17">
        <v>6991.1621073016004</v>
      </c>
      <c r="S53" s="7">
        <v>7417.0831992879203</v>
      </c>
      <c r="T53" s="18">
        <v>1.0609227887222763</v>
      </c>
    </row>
    <row r="54" spans="1:20" x14ac:dyDescent="0.25">
      <c r="A54" s="10" t="s">
        <v>12</v>
      </c>
      <c r="B54" s="14" t="s">
        <v>108</v>
      </c>
      <c r="C54" s="20" t="s">
        <v>109</v>
      </c>
      <c r="D54" s="7">
        <v>0</v>
      </c>
      <c r="E54" s="7">
        <v>0</v>
      </c>
      <c r="F54" s="7">
        <v>-19044.675625164196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16">
        <v>0</v>
      </c>
      <c r="O54" s="7">
        <v>0</v>
      </c>
      <c r="P54" s="7">
        <v>0</v>
      </c>
      <c r="Q54" s="7">
        <v>-19044.675625164196</v>
      </c>
      <c r="R54" s="17">
        <v>-79853.148339981053</v>
      </c>
      <c r="S54" s="7">
        <v>60808.47271481686</v>
      </c>
      <c r="T54" s="18">
        <v>-0.76150376007618392</v>
      </c>
    </row>
    <row r="55" spans="1:20" x14ac:dyDescent="0.25">
      <c r="A55" s="10" t="s">
        <v>12</v>
      </c>
      <c r="B55" s="14" t="s">
        <v>110</v>
      </c>
      <c r="C55" s="20" t="s">
        <v>111</v>
      </c>
      <c r="D55" s="7">
        <v>-4.4539300134485185</v>
      </c>
      <c r="E55" s="7">
        <v>0</v>
      </c>
      <c r="F55" s="7">
        <v>0</v>
      </c>
      <c r="G55" s="7">
        <v>-4.3582796607892407</v>
      </c>
      <c r="H55" s="7">
        <v>-7.1711668762189698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16">
        <v>0</v>
      </c>
      <c r="O55" s="7">
        <v>0</v>
      </c>
      <c r="P55" s="7">
        <v>0</v>
      </c>
      <c r="Q55" s="7">
        <v>-15.983376550456729</v>
      </c>
      <c r="R55" s="17">
        <v>-3930.4431101915161</v>
      </c>
      <c r="S55" s="7">
        <v>3914.4597336410593</v>
      </c>
      <c r="T55" s="18">
        <v>-0.99593344157328922</v>
      </c>
    </row>
    <row r="56" spans="1:20" x14ac:dyDescent="0.25">
      <c r="A56" s="10" t="s">
        <v>12</v>
      </c>
      <c r="B56" s="14" t="s">
        <v>112</v>
      </c>
      <c r="C56" s="20" t="s">
        <v>64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16">
        <v>0</v>
      </c>
      <c r="O56" s="7">
        <v>0</v>
      </c>
      <c r="P56" s="7">
        <v>0</v>
      </c>
      <c r="Q56" s="7">
        <v>0</v>
      </c>
      <c r="R56" s="17">
        <v>-7.0598832968309893</v>
      </c>
      <c r="S56" s="7">
        <v>7.0598832968309893</v>
      </c>
      <c r="T56" s="18">
        <v>-1</v>
      </c>
    </row>
    <row r="57" spans="1:20" x14ac:dyDescent="0.25">
      <c r="A57" s="10" t="s">
        <v>12</v>
      </c>
      <c r="B57" s="19" t="s">
        <v>113</v>
      </c>
      <c r="C57" s="20" t="s">
        <v>114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16">
        <v>0</v>
      </c>
      <c r="O57" s="7">
        <v>0</v>
      </c>
      <c r="P57" s="7">
        <v>0</v>
      </c>
      <c r="Q57" s="7">
        <v>0</v>
      </c>
      <c r="R57" s="17">
        <v>0</v>
      </c>
      <c r="S57" s="7">
        <v>0</v>
      </c>
      <c r="T57" s="18" t="s">
        <v>142</v>
      </c>
    </row>
    <row r="58" spans="1:20" x14ac:dyDescent="0.25">
      <c r="A58" s="10" t="s">
        <v>12</v>
      </c>
      <c r="B58" s="19" t="s">
        <v>115</v>
      </c>
      <c r="C58" s="20" t="s">
        <v>116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16">
        <v>0</v>
      </c>
      <c r="O58" s="7">
        <v>0</v>
      </c>
      <c r="P58" s="7">
        <v>0</v>
      </c>
      <c r="Q58" s="7">
        <v>0</v>
      </c>
      <c r="R58" s="17">
        <v>0</v>
      </c>
      <c r="S58" s="7">
        <v>0</v>
      </c>
      <c r="T58" s="18" t="s">
        <v>142</v>
      </c>
    </row>
    <row r="59" spans="1:20" x14ac:dyDescent="0.25">
      <c r="A59" s="10" t="s">
        <v>12</v>
      </c>
      <c r="B59" s="19" t="s">
        <v>117</v>
      </c>
      <c r="C59" s="24" t="s">
        <v>118</v>
      </c>
      <c r="D59" s="7">
        <v>-2.2269650067242592</v>
      </c>
      <c r="E59" s="7">
        <v>0</v>
      </c>
      <c r="F59" s="7">
        <v>0</v>
      </c>
      <c r="G59" s="7">
        <v>-2.1791398303946203</v>
      </c>
      <c r="H59" s="7">
        <v>-3.5855834381094849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16">
        <v>0</v>
      </c>
      <c r="O59" s="7">
        <v>0</v>
      </c>
      <c r="P59" s="7">
        <v>0</v>
      </c>
      <c r="Q59" s="7">
        <v>-7.9916882752283644</v>
      </c>
      <c r="R59" s="17">
        <v>-228.91331205272718</v>
      </c>
      <c r="S59" s="7">
        <v>220.92162377749881</v>
      </c>
      <c r="T59" s="18">
        <v>-0.96508858220797755</v>
      </c>
    </row>
    <row r="60" spans="1:20" ht="15.75" thickBot="1" x14ac:dyDescent="0.3">
      <c r="A60" s="13"/>
      <c r="B60" s="25"/>
      <c r="C60" s="26" t="s">
        <v>119</v>
      </c>
      <c r="D60" s="27">
        <f t="shared" ref="D60:S60" si="0">SUM(D6:D59)</f>
        <v>608221.78818185779</v>
      </c>
      <c r="E60" s="27">
        <f t="shared" si="0"/>
        <v>201159.89835296341</v>
      </c>
      <c r="F60" s="27">
        <f t="shared" si="0"/>
        <v>1243162.8426582955</v>
      </c>
      <c r="G60" s="27">
        <f t="shared" si="0"/>
        <v>682625.41708265338</v>
      </c>
      <c r="H60" s="27">
        <f t="shared" si="0"/>
        <v>1393466.314039815</v>
      </c>
      <c r="I60" s="27">
        <f t="shared" si="0"/>
        <v>0</v>
      </c>
      <c r="J60" s="27">
        <f t="shared" si="0"/>
        <v>75211.022481649445</v>
      </c>
      <c r="K60" s="27">
        <f t="shared" si="0"/>
        <v>3247.9037483062034</v>
      </c>
      <c r="L60" s="27">
        <f t="shared" si="0"/>
        <v>675916.60687724373</v>
      </c>
      <c r="M60" s="27">
        <f t="shared" si="0"/>
        <v>104518.77230539483</v>
      </c>
      <c r="N60" s="27">
        <f t="shared" si="0"/>
        <v>279423.41264835285</v>
      </c>
      <c r="O60" s="27">
        <f t="shared" si="0"/>
        <v>54460.000532379512</v>
      </c>
      <c r="P60" s="27">
        <f t="shared" si="0"/>
        <v>246390.45528211701</v>
      </c>
      <c r="Q60" s="27">
        <f t="shared" si="0"/>
        <v>5567804.4341910277</v>
      </c>
      <c r="R60" s="27">
        <f t="shared" si="0"/>
        <v>5597758.0564817199</v>
      </c>
      <c r="S60" s="27">
        <f t="shared" si="0"/>
        <v>-29953.622290690979</v>
      </c>
      <c r="T60" s="28"/>
    </row>
    <row r="61" spans="1:20" ht="15.75" thickTop="1" x14ac:dyDescent="0.25">
      <c r="A61" s="8"/>
      <c r="B61" s="29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  <c r="R61" s="32"/>
      <c r="S61" s="33"/>
      <c r="T61" s="29"/>
    </row>
  </sheetData>
  <mergeCells count="3">
    <mergeCell ref="B1:Q1"/>
    <mergeCell ref="B2:Q2"/>
    <mergeCell ref="B3:Q3"/>
  </mergeCell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22 SWCAP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Matthew</dc:creator>
  <cp:lastModifiedBy>Fjeldsted, Jonah</cp:lastModifiedBy>
  <cp:lastPrinted>2021-02-22T20:56:19Z</cp:lastPrinted>
  <dcterms:created xsi:type="dcterms:W3CDTF">2020-09-03T13:37:42Z</dcterms:created>
  <dcterms:modified xsi:type="dcterms:W3CDTF">2021-02-22T20:56:56Z</dcterms:modified>
</cp:coreProperties>
</file>