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eagle02\weblba$\Budget\House_Finance_Division_III\Committee_Requests_and_Agency_Responses\"/>
    </mc:Choice>
  </mc:AlternateContent>
  <xr:revisionPtr revIDLastSave="0" documentId="8_{4C869388-0F4C-40E5-B0CA-A4E832886B91}" xr6:coauthVersionLast="45" xr6:coauthVersionMax="45" xr10:uidLastSave="{00000000-0000-0000-0000-000000000000}"/>
  <bookViews>
    <workbookView xWindow="-23148" yWindow="-108" windowWidth="23256" windowHeight="12576" xr2:uid="{00000000-000D-0000-FFFF-FFFF00000000}"/>
  </bookViews>
  <sheets>
    <sheet name="Expenditure Lapses" sheetId="1" r:id="rId1"/>
  </sheets>
  <definedNames>
    <definedName name="_xlnm._FilterDatabase" localSheetId="0" hidden="1">'Expenditure Lapses'!$A$1:$K$126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4" i="1" l="1"/>
  <c r="J64" i="1"/>
  <c r="I64" i="1"/>
  <c r="H64" i="1"/>
  <c r="G64" i="1"/>
  <c r="F64" i="1"/>
  <c r="E64" i="1"/>
  <c r="D64" i="1"/>
  <c r="C64" i="1"/>
  <c r="B64" i="1"/>
</calcChain>
</file>

<file path=xl/sharedStrings.xml><?xml version="1.0" encoding="utf-8"?>
<sst xmlns="http://schemas.openxmlformats.org/spreadsheetml/2006/main" count="74" uniqueCount="73">
  <si>
    <t>Row Labels</t>
  </si>
  <si>
    <t>DBH</t>
  </si>
  <si>
    <t>DCYF</t>
  </si>
  <si>
    <t>DEHS</t>
  </si>
  <si>
    <t>DLTSS</t>
  </si>
  <si>
    <t>DMS</t>
  </si>
  <si>
    <t>DPHS</t>
  </si>
  <si>
    <t>GH</t>
  </si>
  <si>
    <t>NHH</t>
  </si>
  <si>
    <t>OCOM</t>
  </si>
  <si>
    <t>Grand Total</t>
  </si>
  <si>
    <t>010 PERSONAL SERVICES PERM CLAS</t>
  </si>
  <si>
    <t>012 PERSONAL SERVICES UNCLASSIF</t>
  </si>
  <si>
    <t>018 OVERTIME</t>
  </si>
  <si>
    <t>019 HOLIDAY PAY</t>
  </si>
  <si>
    <t>020 CURRENT EXPENSES</t>
  </si>
  <si>
    <t>021 FOOD INSTITUTIONS</t>
  </si>
  <si>
    <t>022 RENTS-LEASES OTHER THAN STA</t>
  </si>
  <si>
    <t>023 HEAT ELECTRICITY WATER</t>
  </si>
  <si>
    <t>024 MAINT OTHER THAN BUILD-GRN</t>
  </si>
  <si>
    <t>026 ORGANIZATIONAL DUES</t>
  </si>
  <si>
    <t>027 TRANSFERS TO DOIT</t>
  </si>
  <si>
    <t>028 TRANSFERS TO GENERAL SERVIC</t>
  </si>
  <si>
    <t>030 EQUIPMENT NEW REPLACEMENT</t>
  </si>
  <si>
    <t>034 CAPITAL PROJECTS</t>
  </si>
  <si>
    <t>037 TECHNOLOGY-HARDWARE</t>
  </si>
  <si>
    <t>038 TECHNOLOGY-SOFTWARE</t>
  </si>
  <si>
    <t>039 TELECOMMUNICATIONS</t>
  </si>
  <si>
    <t>041 AUDIT FUND SET ASIDE</t>
  </si>
  <si>
    <t>046 CONSULTANTS</t>
  </si>
  <si>
    <t>047 OWN FORCES MAINT BUILD-GRN</t>
  </si>
  <si>
    <t>048 CONTRACTUAL MAINT BUILD-GRN</t>
  </si>
  <si>
    <t>049 TRANSFER TO OTHER STATE AGE</t>
  </si>
  <si>
    <t>050 PERSONAL SERVICE TEMP APPOI</t>
  </si>
  <si>
    <t>057 BOOKS PERIODICALS SUBSCRIPT</t>
  </si>
  <si>
    <t>059 TEMP FULL TIME</t>
  </si>
  <si>
    <t>060 BENEFITS</t>
  </si>
  <si>
    <t>061 UNEMPLOYMENT COMPENSATION</t>
  </si>
  <si>
    <t>062 WORKERS COMPENSATION</t>
  </si>
  <si>
    <t>066 EMPLOYEE TRAINING</t>
  </si>
  <si>
    <t>067 TRAINING OF PROVIDERS</t>
  </si>
  <si>
    <t>068 REMUNERATION</t>
  </si>
  <si>
    <t>070 IN STATE TRAVEL REIMBURSEME</t>
  </si>
  <si>
    <t>080 OUT OF STATE TRAVEL REIMB</t>
  </si>
  <si>
    <t>085 INTERAGCY XFR OUT OF FED FN</t>
  </si>
  <si>
    <t>089 TRANSFER TO DAS MAINT FUND</t>
  </si>
  <si>
    <t>101 MEDICAL PAYMENTS TO PROVIDE</t>
  </si>
  <si>
    <t>102 CONTRACTS FOR PROGRAM SERVI</t>
  </si>
  <si>
    <t>103 CONTRACTS FOR OP SERVICES</t>
  </si>
  <si>
    <t>108 PROVIDER PAYMENTS LEGAL SER</t>
  </si>
  <si>
    <t>211 CATASTROPHIC CASUALTY INS</t>
  </si>
  <si>
    <t>501 PAYMENTS TO CLIENTS</t>
  </si>
  <si>
    <t>502 PAYMENTS TO PROVIDERS</t>
  </si>
  <si>
    <t>503 STATE PHASE DOWN</t>
  </si>
  <si>
    <t>512 TRANSPORTATION OF CLIENTS</t>
  </si>
  <si>
    <t>513 VACCINE PURCHASES</t>
  </si>
  <si>
    <t>523 CLIENT BENEFITS</t>
  </si>
  <si>
    <t>537 EDUCATIONAL SUPPLIES</t>
  </si>
  <si>
    <t>540 SOCIAL SERVICE CONTRACTS</t>
  </si>
  <si>
    <t>541 MEALS HOME DEL AND CONG</t>
  </si>
  <si>
    <t>542 HOMEMAKER SERVICES</t>
  </si>
  <si>
    <t>543 ADULT IN HOME CARE</t>
  </si>
  <si>
    <t>544 MEALS HOME DELIVERED</t>
  </si>
  <si>
    <t>545 I AND R CONTRACTS</t>
  </si>
  <si>
    <t>546 PATIENT CARE</t>
  </si>
  <si>
    <t>547 DISEASE CONTROL EMERGENCIES</t>
  </si>
  <si>
    <t>548 REAGENTS</t>
  </si>
  <si>
    <t>550 ASSESSMENT AND COUNSELING</t>
  </si>
  <si>
    <t>561 SPECIALTY CLINICS</t>
  </si>
  <si>
    <t>562 CSHCN ASSISTANCE</t>
  </si>
  <si>
    <t>566 ADULT GROUP DAYCARE</t>
  </si>
  <si>
    <t>570 FAMILY CARE GIVER</t>
  </si>
  <si>
    <t>601 STATE FUND 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</si>
</sst>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" x14ac:knownFonts="1">
    <font>
      <sz val="10"/>
      <color indexed="8"/>
      <name val="ARIAL"/>
      <charset val="1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top"/>
    </xf>
    <xf numFmtId="44" fontId="1" fillId="0" borderId="0" applyFont="0" applyFill="0" applyBorder="0" applyAlignment="0" applyProtection="0"/>
  </cellStyleXfs>
  <cellXfs count="2">
    <xf numFmtId="0" fontId="0" fillId="0" borderId="0" xfId="0">
      <alignment vertical="top"/>
    </xf>
    <xf numFmtId="164" fontId="0" fillId="0" borderId="0" xfId="1" applyNumberFormat="1" applyFont="1" applyAlignment="1">
      <alignment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4"/>
  <sheetViews>
    <sheetView tabSelected="1" workbookViewId="0">
      <selection activeCell="K38" sqref="K38"/>
    </sheetView>
  </sheetViews>
  <sheetFormatPr defaultRowHeight="13.2" x14ac:dyDescent="0.25"/>
  <cols>
    <col min="1" max="1" width="33.5546875" bestFit="1" customWidth="1"/>
    <col min="2" max="2" width="15.5546875" bestFit="1" customWidth="1"/>
    <col min="3" max="7" width="14.5546875" bestFit="1" customWidth="1"/>
    <col min="8" max="8" width="12.88671875" bestFit="1" customWidth="1"/>
    <col min="9" max="10" width="14.5546875" bestFit="1" customWidth="1"/>
    <col min="11" max="11" width="15.554687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 t="s">
        <v>11</v>
      </c>
      <c r="B2" s="1">
        <v>-197827.33</v>
      </c>
      <c r="C2" s="1">
        <v>-613829.69999999995</v>
      </c>
      <c r="D2" s="1">
        <v>-278525.02999999997</v>
      </c>
      <c r="E2" s="1">
        <v>-247966.33</v>
      </c>
      <c r="F2" s="1">
        <v>-198942.26</v>
      </c>
      <c r="G2" s="1">
        <v>-425552.46</v>
      </c>
      <c r="H2" s="1">
        <v>-369279.76</v>
      </c>
      <c r="I2" s="1">
        <v>-444566.20999999996</v>
      </c>
      <c r="J2" s="1">
        <v>-393374.33999999997</v>
      </c>
      <c r="K2" s="1">
        <v>-3169863.42</v>
      </c>
    </row>
    <row r="3" spans="1:11" x14ac:dyDescent="0.25">
      <c r="A3" t="s">
        <v>12</v>
      </c>
      <c r="B3" s="1">
        <v>-18346.669999999998</v>
      </c>
      <c r="C3" s="1">
        <v>-19385.66</v>
      </c>
      <c r="D3" s="1">
        <v>-82560.790000000008</v>
      </c>
      <c r="E3" s="1">
        <v>-13720.17</v>
      </c>
      <c r="F3" s="1">
        <v>-4368.28</v>
      </c>
      <c r="G3" s="1">
        <v>-2549.12</v>
      </c>
      <c r="H3" s="1">
        <v>-6358.12</v>
      </c>
      <c r="I3" s="1">
        <v>-89528.29</v>
      </c>
      <c r="J3" s="1">
        <v>-188079.98</v>
      </c>
      <c r="K3" s="1">
        <v>-424897.07999999996</v>
      </c>
    </row>
    <row r="4" spans="1:11" x14ac:dyDescent="0.25">
      <c r="A4" t="s">
        <v>13</v>
      </c>
      <c r="B4" s="1">
        <v>-13.76</v>
      </c>
      <c r="C4" s="1">
        <v>-8829.7099999999991</v>
      </c>
      <c r="D4" s="1">
        <v>-29918.829999999998</v>
      </c>
      <c r="E4" s="1">
        <v>-43556.57</v>
      </c>
      <c r="F4" s="1">
        <v>-2128.65</v>
      </c>
      <c r="G4" s="1">
        <v>-6831.1500000000005</v>
      </c>
      <c r="H4" s="1">
        <v>-71053.919999999998</v>
      </c>
      <c r="I4" s="1">
        <v>-406328.98</v>
      </c>
      <c r="J4" s="1">
        <v>-50387.26</v>
      </c>
      <c r="K4" s="1">
        <v>-619048.82999999996</v>
      </c>
    </row>
    <row r="5" spans="1:11" x14ac:dyDescent="0.25">
      <c r="A5" t="s">
        <v>14</v>
      </c>
      <c r="B5" s="1"/>
      <c r="C5" s="1">
        <v>-21357.300000000003</v>
      </c>
      <c r="D5" s="1"/>
      <c r="E5" s="1">
        <v>-985.45</v>
      </c>
      <c r="F5" s="1"/>
      <c r="G5" s="1">
        <v>-161.72</v>
      </c>
      <c r="H5" s="1">
        <v>-5237.0999999999995</v>
      </c>
      <c r="I5" s="1">
        <v>-1700.6699999999998</v>
      </c>
      <c r="J5" s="1"/>
      <c r="K5" s="1">
        <v>-29442.240000000002</v>
      </c>
    </row>
    <row r="6" spans="1:11" x14ac:dyDescent="0.25">
      <c r="A6" t="s">
        <v>15</v>
      </c>
      <c r="B6" s="1">
        <v>-12126.930000000002</v>
      </c>
      <c r="C6" s="1">
        <v>-95378.74000000002</v>
      </c>
      <c r="D6" s="1">
        <v>-35764.560000000005</v>
      </c>
      <c r="E6" s="1">
        <v>-28825.48</v>
      </c>
      <c r="F6" s="1">
        <v>-30664.58</v>
      </c>
      <c r="G6" s="1">
        <v>-44595.46</v>
      </c>
      <c r="H6" s="1">
        <v>-39145.72</v>
      </c>
      <c r="I6" s="1">
        <v>-104763.70000000001</v>
      </c>
      <c r="J6" s="1">
        <v>-35602.559999999998</v>
      </c>
      <c r="K6" s="1">
        <v>-426867.73000000004</v>
      </c>
    </row>
    <row r="7" spans="1:11" x14ac:dyDescent="0.25">
      <c r="A7" t="s">
        <v>16</v>
      </c>
      <c r="B7" s="1">
        <v>-2879.16</v>
      </c>
      <c r="C7" s="1"/>
      <c r="D7" s="1"/>
      <c r="E7" s="1">
        <v>-2168.06</v>
      </c>
      <c r="F7" s="1"/>
      <c r="G7" s="1"/>
      <c r="H7" s="1">
        <v>-16919.900000000001</v>
      </c>
      <c r="I7" s="1">
        <v>-1221.8599999999999</v>
      </c>
      <c r="J7" s="1"/>
      <c r="K7" s="1">
        <v>-23188.980000000003</v>
      </c>
    </row>
    <row r="8" spans="1:11" x14ac:dyDescent="0.25">
      <c r="A8" t="s">
        <v>17</v>
      </c>
      <c r="B8" s="1">
        <v>-1188.1100000000001</v>
      </c>
      <c r="C8" s="1">
        <v>-10162.02</v>
      </c>
      <c r="D8" s="1">
        <v>-1507.21</v>
      </c>
      <c r="E8" s="1">
        <v>-1632.34</v>
      </c>
      <c r="F8" s="1"/>
      <c r="G8" s="1">
        <v>-301.47000000000003</v>
      </c>
      <c r="H8" s="1"/>
      <c r="I8" s="1">
        <v>-136242.73000000001</v>
      </c>
      <c r="J8" s="1">
        <v>-97452.569999999992</v>
      </c>
      <c r="K8" s="1">
        <v>-248486.45</v>
      </c>
    </row>
    <row r="9" spans="1:11" x14ac:dyDescent="0.25">
      <c r="A9" t="s">
        <v>18</v>
      </c>
      <c r="B9" s="1"/>
      <c r="C9" s="1"/>
      <c r="D9" s="1"/>
      <c r="E9" s="1"/>
      <c r="F9" s="1"/>
      <c r="G9" s="1"/>
      <c r="H9" s="1">
        <v>-41851.65</v>
      </c>
      <c r="I9" s="1">
        <v>-57995.24</v>
      </c>
      <c r="J9" s="1">
        <v>-792.6</v>
      </c>
      <c r="K9" s="1">
        <v>-100639.49</v>
      </c>
    </row>
    <row r="10" spans="1:11" x14ac:dyDescent="0.25">
      <c r="A10" t="s">
        <v>19</v>
      </c>
      <c r="B10" s="1"/>
      <c r="C10" s="1"/>
      <c r="D10" s="1"/>
      <c r="E10" s="1">
        <v>-2681.25</v>
      </c>
      <c r="F10" s="1"/>
      <c r="G10" s="1">
        <v>-2514.35</v>
      </c>
      <c r="H10" s="1">
        <v>-25579.17</v>
      </c>
      <c r="I10" s="1">
        <v>-16315.86</v>
      </c>
      <c r="J10" s="1">
        <v>-732.64</v>
      </c>
      <c r="K10" s="1">
        <v>-47823.27</v>
      </c>
    </row>
    <row r="11" spans="1:11" x14ac:dyDescent="0.25">
      <c r="A11" t="s">
        <v>20</v>
      </c>
      <c r="B11" s="1">
        <v>-3598.1600000000003</v>
      </c>
      <c r="C11" s="1">
        <v>-7934.55</v>
      </c>
      <c r="D11" s="1">
        <v>-4612.1000000000004</v>
      </c>
      <c r="E11" s="1">
        <v>-6541</v>
      </c>
      <c r="F11" s="1">
        <v>-143.16999999999999</v>
      </c>
      <c r="G11" s="1">
        <v>-2188.1499999999996</v>
      </c>
      <c r="H11" s="1"/>
      <c r="I11" s="1">
        <v>-4298.33</v>
      </c>
      <c r="J11" s="1">
        <v>-14794.830000000002</v>
      </c>
      <c r="K11" s="1">
        <v>-44110.29</v>
      </c>
    </row>
    <row r="12" spans="1:11" x14ac:dyDescent="0.25">
      <c r="A12" t="s">
        <v>21</v>
      </c>
      <c r="B12" s="1"/>
      <c r="C12" s="1"/>
      <c r="D12" s="1"/>
      <c r="E12" s="1"/>
      <c r="F12" s="1"/>
      <c r="G12" s="1"/>
      <c r="H12" s="1"/>
      <c r="I12" s="1"/>
      <c r="J12" s="1">
        <v>-18433.07</v>
      </c>
      <c r="K12" s="1">
        <v>-18433.07</v>
      </c>
    </row>
    <row r="13" spans="1:11" x14ac:dyDescent="0.25">
      <c r="A13" t="s">
        <v>22</v>
      </c>
      <c r="B13" s="1"/>
      <c r="C13" s="1">
        <v>-5394.91</v>
      </c>
      <c r="D13" s="1">
        <v>-764.06</v>
      </c>
      <c r="E13" s="1"/>
      <c r="F13" s="1"/>
      <c r="G13" s="1">
        <v>-103032.58</v>
      </c>
      <c r="H13" s="1"/>
      <c r="I13" s="1"/>
      <c r="J13" s="1">
        <v>-13104.92</v>
      </c>
      <c r="K13" s="1">
        <v>-122296.47</v>
      </c>
    </row>
    <row r="14" spans="1:11" x14ac:dyDescent="0.25">
      <c r="A14" t="s">
        <v>23</v>
      </c>
      <c r="B14" s="1">
        <v>-3685.25</v>
      </c>
      <c r="C14" s="1">
        <v>-96038.12000000001</v>
      </c>
      <c r="D14" s="1">
        <v>-4323.8100000000004</v>
      </c>
      <c r="E14" s="1">
        <v>-5012.38</v>
      </c>
      <c r="F14" s="1">
        <v>-1987.02</v>
      </c>
      <c r="G14" s="1">
        <v>-53386.990000000005</v>
      </c>
      <c r="H14" s="1">
        <v>-85646.1</v>
      </c>
      <c r="I14" s="1">
        <v>-27540.93</v>
      </c>
      <c r="J14" s="1">
        <v>-24584.3</v>
      </c>
      <c r="K14" s="1">
        <v>-302204.90000000002</v>
      </c>
    </row>
    <row r="15" spans="1:11" x14ac:dyDescent="0.25">
      <c r="A15" t="s">
        <v>24</v>
      </c>
      <c r="B15" s="1"/>
      <c r="C15" s="1"/>
      <c r="D15" s="1">
        <v>-151015.28</v>
      </c>
      <c r="E15" s="1"/>
      <c r="F15" s="1"/>
      <c r="G15" s="1"/>
      <c r="H15" s="1"/>
      <c r="I15" s="1"/>
      <c r="J15" s="1"/>
      <c r="K15" s="1">
        <v>-151015.28</v>
      </c>
    </row>
    <row r="16" spans="1:11" x14ac:dyDescent="0.25">
      <c r="A16" t="s">
        <v>25</v>
      </c>
      <c r="B16" s="1">
        <v>-5624.63</v>
      </c>
      <c r="C16" s="1">
        <v>-5313.85</v>
      </c>
      <c r="D16" s="1">
        <v>-3779.22</v>
      </c>
      <c r="E16" s="1"/>
      <c r="F16" s="1">
        <v>-625</v>
      </c>
      <c r="G16" s="1">
        <v>-16263.550000000001</v>
      </c>
      <c r="H16" s="1"/>
      <c r="I16" s="1">
        <v>-1643.3400000000001</v>
      </c>
      <c r="J16" s="1">
        <v>-3415.62</v>
      </c>
      <c r="K16" s="1">
        <v>-36665.21</v>
      </c>
    </row>
    <row r="17" spans="1:11" x14ac:dyDescent="0.25">
      <c r="A17" t="s">
        <v>26</v>
      </c>
      <c r="B17" s="1">
        <v>-930.15</v>
      </c>
      <c r="C17" s="1">
        <v>-7182.17</v>
      </c>
      <c r="D17" s="1">
        <v>-862.25</v>
      </c>
      <c r="E17" s="1"/>
      <c r="F17" s="1">
        <v>-340</v>
      </c>
      <c r="G17" s="1">
        <v>-3862.23</v>
      </c>
      <c r="H17" s="1"/>
      <c r="I17" s="1">
        <v>-1257.8399999999999</v>
      </c>
      <c r="J17" s="1">
        <v>-21973</v>
      </c>
      <c r="K17" s="1">
        <v>-36407.64</v>
      </c>
    </row>
    <row r="18" spans="1:11" x14ac:dyDescent="0.25">
      <c r="A18" t="s">
        <v>27</v>
      </c>
      <c r="B18" s="1">
        <v>-8976.2800000000007</v>
      </c>
      <c r="C18" s="1">
        <v>-123569.44</v>
      </c>
      <c r="D18" s="1">
        <v>-34980.360000000008</v>
      </c>
      <c r="E18" s="1">
        <v>-6503.69</v>
      </c>
      <c r="F18" s="1">
        <v>-5172.22</v>
      </c>
      <c r="G18" s="1">
        <v>-2222.7799999999997</v>
      </c>
      <c r="H18" s="1">
        <v>-11507.47</v>
      </c>
      <c r="I18" s="1">
        <v>-7257.6200000000008</v>
      </c>
      <c r="J18" s="1">
        <v>-84962.04</v>
      </c>
      <c r="K18" s="1">
        <v>-285151.90000000002</v>
      </c>
    </row>
    <row r="19" spans="1:11" x14ac:dyDescent="0.25">
      <c r="A19" t="s">
        <v>28</v>
      </c>
      <c r="B19" s="1"/>
      <c r="C19" s="1">
        <v>-993.19</v>
      </c>
      <c r="D19" s="1"/>
      <c r="E19" s="1"/>
      <c r="F19" s="1"/>
      <c r="G19" s="1"/>
      <c r="H19" s="1"/>
      <c r="I19" s="1"/>
      <c r="J19" s="1"/>
      <c r="K19" s="1">
        <v>-993.19</v>
      </c>
    </row>
    <row r="20" spans="1:11" x14ac:dyDescent="0.25">
      <c r="A20" t="s">
        <v>29</v>
      </c>
      <c r="B20" s="1"/>
      <c r="C20" s="1"/>
      <c r="D20" s="1">
        <v>-7490</v>
      </c>
      <c r="E20" s="1">
        <v>-56250</v>
      </c>
      <c r="F20" s="1"/>
      <c r="G20" s="1"/>
      <c r="H20" s="1">
        <v>-11861.56</v>
      </c>
      <c r="I20" s="1"/>
      <c r="J20" s="1"/>
      <c r="K20" s="1">
        <v>-75601.56</v>
      </c>
    </row>
    <row r="21" spans="1:11" x14ac:dyDescent="0.25">
      <c r="A21" t="s">
        <v>30</v>
      </c>
      <c r="B21" s="1"/>
      <c r="C21" s="1"/>
      <c r="D21" s="1"/>
      <c r="E21" s="1"/>
      <c r="F21" s="1"/>
      <c r="G21" s="1"/>
      <c r="H21" s="1"/>
      <c r="I21" s="1"/>
      <c r="J21" s="1">
        <v>-2566.7399999999998</v>
      </c>
      <c r="K21" s="1">
        <v>-2566.7399999999998</v>
      </c>
    </row>
    <row r="22" spans="1:11" x14ac:dyDescent="0.25">
      <c r="A22" t="s">
        <v>31</v>
      </c>
      <c r="B22" s="1"/>
      <c r="C22" s="1"/>
      <c r="D22" s="1"/>
      <c r="E22" s="1"/>
      <c r="F22" s="1"/>
      <c r="G22" s="1"/>
      <c r="H22" s="1"/>
      <c r="I22" s="1"/>
      <c r="J22" s="1">
        <v>-27.54</v>
      </c>
      <c r="K22" s="1">
        <v>-27.54</v>
      </c>
    </row>
    <row r="23" spans="1:11" x14ac:dyDescent="0.25">
      <c r="A23" t="s">
        <v>32</v>
      </c>
      <c r="B23" s="1"/>
      <c r="C23" s="1"/>
      <c r="D23" s="1"/>
      <c r="E23" s="1">
        <v>-2153.12</v>
      </c>
      <c r="F23" s="1"/>
      <c r="G23" s="1"/>
      <c r="H23" s="1"/>
      <c r="I23" s="1"/>
      <c r="J23" s="1">
        <v>-8272.92</v>
      </c>
      <c r="K23" s="1">
        <v>-10426.040000000001</v>
      </c>
    </row>
    <row r="24" spans="1:11" x14ac:dyDescent="0.25">
      <c r="A24" t="s">
        <v>33</v>
      </c>
      <c r="B24" s="1">
        <v>-87028.62999999999</v>
      </c>
      <c r="C24" s="1">
        <v>-41790.74</v>
      </c>
      <c r="D24" s="1">
        <v>-139742.54999999996</v>
      </c>
      <c r="E24" s="1">
        <v>-129483.27</v>
      </c>
      <c r="F24" s="1">
        <v>-76243.58</v>
      </c>
      <c r="G24" s="1">
        <v>-46021.299999999996</v>
      </c>
      <c r="H24" s="1">
        <v>-76087.09</v>
      </c>
      <c r="I24" s="1">
        <v>-85041.25</v>
      </c>
      <c r="J24" s="1">
        <v>-160941.53</v>
      </c>
      <c r="K24" s="1">
        <v>-842379.94</v>
      </c>
    </row>
    <row r="25" spans="1:11" x14ac:dyDescent="0.25">
      <c r="A25" t="s">
        <v>34</v>
      </c>
      <c r="B25" s="1">
        <v>-547.41</v>
      </c>
      <c r="C25" s="1"/>
      <c r="D25" s="1"/>
      <c r="E25" s="1">
        <v>-1259.23</v>
      </c>
      <c r="F25" s="1"/>
      <c r="G25" s="1">
        <v>-200.01</v>
      </c>
      <c r="H25" s="1"/>
      <c r="I25" s="1">
        <v>-26956.95</v>
      </c>
      <c r="J25" s="1">
        <v>-106.99</v>
      </c>
      <c r="K25" s="1">
        <v>-29070.590000000004</v>
      </c>
    </row>
    <row r="26" spans="1:11" x14ac:dyDescent="0.25">
      <c r="A26" t="s">
        <v>35</v>
      </c>
      <c r="B26" s="1"/>
      <c r="C26" s="1">
        <v>-29369.37</v>
      </c>
      <c r="D26" s="1">
        <v>-32112.57</v>
      </c>
      <c r="E26" s="1"/>
      <c r="F26" s="1"/>
      <c r="G26" s="1">
        <v>-7375.87</v>
      </c>
      <c r="H26" s="1"/>
      <c r="I26" s="1">
        <v>-90398.91</v>
      </c>
      <c r="J26" s="1">
        <v>-40520.800000000003</v>
      </c>
      <c r="K26" s="1">
        <v>-199777.52000000002</v>
      </c>
    </row>
    <row r="27" spans="1:11" x14ac:dyDescent="0.25">
      <c r="A27" t="s">
        <v>36</v>
      </c>
      <c r="B27" s="1">
        <v>-126741.19</v>
      </c>
      <c r="C27" s="1">
        <v>-640739.87</v>
      </c>
      <c r="D27" s="1">
        <v>-85648.93</v>
      </c>
      <c r="E27" s="1">
        <v>-188089.47999999998</v>
      </c>
      <c r="F27" s="1">
        <v>-81908.929999999993</v>
      </c>
      <c r="G27" s="1">
        <v>-192652.81</v>
      </c>
      <c r="H27" s="1">
        <v>-195847.65</v>
      </c>
      <c r="I27" s="1">
        <v>-550074.14</v>
      </c>
      <c r="J27" s="1">
        <v>-219713.01</v>
      </c>
      <c r="K27" s="1">
        <v>-2281416.0099999998</v>
      </c>
    </row>
    <row r="28" spans="1:11" x14ac:dyDescent="0.25">
      <c r="A28" t="s">
        <v>37</v>
      </c>
      <c r="B28" s="1">
        <v>-1000</v>
      </c>
      <c r="C28" s="1">
        <v>-110672.17</v>
      </c>
      <c r="D28" s="1"/>
      <c r="E28" s="1">
        <v>-2500</v>
      </c>
      <c r="F28" s="1"/>
      <c r="G28" s="1">
        <v>-26582</v>
      </c>
      <c r="H28" s="1">
        <v>-895.74</v>
      </c>
      <c r="I28" s="1">
        <v>-745.08</v>
      </c>
      <c r="J28" s="1">
        <v>-1.94</v>
      </c>
      <c r="K28" s="1">
        <v>-142396.92999999996</v>
      </c>
    </row>
    <row r="29" spans="1:11" x14ac:dyDescent="0.25">
      <c r="A29" t="s">
        <v>38</v>
      </c>
      <c r="B29" s="1">
        <v>0.36</v>
      </c>
      <c r="C29" s="1">
        <v>-284075.61</v>
      </c>
      <c r="D29" s="1"/>
      <c r="E29" s="1">
        <v>0.16</v>
      </c>
      <c r="F29" s="1"/>
      <c r="G29" s="1">
        <v>0.35</v>
      </c>
      <c r="H29" s="1">
        <v>0.36</v>
      </c>
      <c r="I29" s="1">
        <v>-0.47</v>
      </c>
      <c r="J29" s="1">
        <v>-194951.35</v>
      </c>
      <c r="K29" s="1">
        <v>-479026.20000000007</v>
      </c>
    </row>
    <row r="30" spans="1:11" x14ac:dyDescent="0.25">
      <c r="A30" t="s">
        <v>39</v>
      </c>
      <c r="B30" s="1">
        <v>-517.73</v>
      </c>
      <c r="C30" s="1">
        <v>-6118.82</v>
      </c>
      <c r="D30" s="1">
        <v>-563</v>
      </c>
      <c r="E30" s="1">
        <v>-5493.75</v>
      </c>
      <c r="F30" s="1">
        <v>-1500</v>
      </c>
      <c r="G30" s="1">
        <v>-5601.95</v>
      </c>
      <c r="H30" s="1">
        <v>-7196.43</v>
      </c>
      <c r="I30" s="1">
        <v>-870.81999999999994</v>
      </c>
      <c r="J30" s="1">
        <v>-137487.65</v>
      </c>
      <c r="K30" s="1">
        <v>-165350.15</v>
      </c>
    </row>
    <row r="31" spans="1:11" x14ac:dyDescent="0.25">
      <c r="A31" t="s">
        <v>40</v>
      </c>
      <c r="B31" s="1">
        <v>-10440.029999999999</v>
      </c>
      <c r="C31" s="1">
        <v>-237.01</v>
      </c>
      <c r="D31" s="1"/>
      <c r="E31" s="1"/>
      <c r="F31" s="1"/>
      <c r="G31" s="1"/>
      <c r="H31" s="1"/>
      <c r="I31" s="1"/>
      <c r="J31" s="1"/>
      <c r="K31" s="1">
        <v>-10677.039999999999</v>
      </c>
    </row>
    <row r="32" spans="1:11" x14ac:dyDescent="0.25">
      <c r="A32" t="s">
        <v>41</v>
      </c>
      <c r="B32" s="1">
        <v>-1392</v>
      </c>
      <c r="C32" s="1"/>
      <c r="D32" s="1"/>
      <c r="E32" s="1">
        <v>-1203.27</v>
      </c>
      <c r="F32" s="1"/>
      <c r="G32" s="1"/>
      <c r="H32" s="1"/>
      <c r="I32" s="1"/>
      <c r="J32" s="1"/>
      <c r="K32" s="1">
        <v>-2595.27</v>
      </c>
    </row>
    <row r="33" spans="1:11" x14ac:dyDescent="0.25">
      <c r="A33" t="s">
        <v>42</v>
      </c>
      <c r="B33" s="1">
        <v>-10102.82</v>
      </c>
      <c r="C33" s="1">
        <v>-172969.41999999998</v>
      </c>
      <c r="D33" s="1">
        <v>-39928.57</v>
      </c>
      <c r="E33" s="1">
        <v>-49527.390000000007</v>
      </c>
      <c r="F33" s="1">
        <v>-553.14</v>
      </c>
      <c r="G33" s="1">
        <v>-43716.470000000008</v>
      </c>
      <c r="H33" s="1">
        <v>-7369.24</v>
      </c>
      <c r="I33" s="1">
        <v>-7520.89</v>
      </c>
      <c r="J33" s="1">
        <v>-84975</v>
      </c>
      <c r="K33" s="1">
        <v>-416662.94000000006</v>
      </c>
    </row>
    <row r="34" spans="1:11" x14ac:dyDescent="0.25">
      <c r="A34" t="s">
        <v>43</v>
      </c>
      <c r="B34" s="1">
        <v>-10194.34</v>
      </c>
      <c r="C34" s="1">
        <v>-54097.61</v>
      </c>
      <c r="D34" s="1">
        <v>-2082.02</v>
      </c>
      <c r="E34" s="1">
        <v>-9008.48</v>
      </c>
      <c r="F34" s="1">
        <v>-1250</v>
      </c>
      <c r="G34" s="1">
        <v>-23867.8</v>
      </c>
      <c r="H34" s="1">
        <v>-1808</v>
      </c>
      <c r="I34" s="1">
        <v>-2178.67</v>
      </c>
      <c r="J34" s="1">
        <v>-29050.809999999998</v>
      </c>
      <c r="K34" s="1">
        <v>-133537.72999999998</v>
      </c>
    </row>
    <row r="35" spans="1:11" x14ac:dyDescent="0.25">
      <c r="A35" t="s">
        <v>44</v>
      </c>
      <c r="B35" s="1"/>
      <c r="C35" s="1"/>
      <c r="D35" s="1">
        <v>-6718.13</v>
      </c>
      <c r="E35" s="1"/>
      <c r="F35" s="1"/>
      <c r="G35" s="1"/>
      <c r="H35" s="1"/>
      <c r="I35" s="1"/>
      <c r="J35" s="1"/>
      <c r="K35" s="1">
        <v>-6718.13</v>
      </c>
    </row>
    <row r="36" spans="1:11" x14ac:dyDescent="0.25">
      <c r="A36" t="s">
        <v>45</v>
      </c>
      <c r="B36" s="1"/>
      <c r="C36" s="1"/>
      <c r="D36" s="1"/>
      <c r="E36" s="1"/>
      <c r="F36" s="1"/>
      <c r="G36" s="1"/>
      <c r="H36" s="1"/>
      <c r="I36" s="1"/>
      <c r="J36" s="1">
        <v>-143.26</v>
      </c>
      <c r="K36" s="1">
        <v>-143.26</v>
      </c>
    </row>
    <row r="37" spans="1:11" x14ac:dyDescent="0.25">
      <c r="A37" t="s">
        <v>46</v>
      </c>
      <c r="B37" s="1">
        <v>-989</v>
      </c>
      <c r="C37" s="1">
        <v>-199872.23</v>
      </c>
      <c r="D37" s="1">
        <v>-194209.33</v>
      </c>
      <c r="E37" s="1"/>
      <c r="F37" s="1">
        <v>-658459.49</v>
      </c>
      <c r="G37" s="1"/>
      <c r="H37" s="1">
        <v>-271.63</v>
      </c>
      <c r="I37" s="1">
        <v>-13582.51</v>
      </c>
      <c r="J37" s="1"/>
      <c r="K37" s="1">
        <v>-1067384.19</v>
      </c>
    </row>
    <row r="38" spans="1:11" x14ac:dyDescent="0.25">
      <c r="A38" t="s">
        <v>47</v>
      </c>
      <c r="B38" s="1">
        <v>-5763035</v>
      </c>
      <c r="C38" s="1">
        <v>-1504057.44</v>
      </c>
      <c r="D38" s="1">
        <v>-1877077.8400000003</v>
      </c>
      <c r="E38" s="1">
        <v>-183335.78000000003</v>
      </c>
      <c r="F38" s="1">
        <v>-69700.01999999999</v>
      </c>
      <c r="G38" s="1">
        <v>-1683397.43</v>
      </c>
      <c r="H38" s="1"/>
      <c r="I38" s="1">
        <v>-80003.350000000006</v>
      </c>
      <c r="J38" s="1">
        <v>-53581.479999999996</v>
      </c>
      <c r="K38" s="1">
        <v>-11214188.339999998</v>
      </c>
    </row>
    <row r="39" spans="1:11" x14ac:dyDescent="0.25">
      <c r="A39" t="s">
        <v>48</v>
      </c>
      <c r="B39" s="1">
        <v>-4400000</v>
      </c>
      <c r="C39" s="1"/>
      <c r="D39" s="1"/>
      <c r="E39" s="1"/>
      <c r="F39" s="1"/>
      <c r="G39" s="1">
        <v>-115</v>
      </c>
      <c r="H39" s="1"/>
      <c r="I39" s="1"/>
      <c r="J39" s="1">
        <v>-3895.12</v>
      </c>
      <c r="K39" s="1">
        <v>-4404010.12</v>
      </c>
    </row>
    <row r="40" spans="1:11" x14ac:dyDescent="0.25">
      <c r="A40" t="s">
        <v>49</v>
      </c>
      <c r="B40" s="1">
        <v>-10583.07</v>
      </c>
      <c r="C40" s="1"/>
      <c r="D40" s="1"/>
      <c r="E40" s="1"/>
      <c r="F40" s="1"/>
      <c r="G40" s="1"/>
      <c r="H40" s="1"/>
      <c r="I40" s="1"/>
      <c r="J40" s="1"/>
      <c r="K40" s="1">
        <v>-10583.07</v>
      </c>
    </row>
    <row r="41" spans="1:11" x14ac:dyDescent="0.25">
      <c r="A41" t="s">
        <v>50</v>
      </c>
      <c r="B41" s="1">
        <v>-138.24</v>
      </c>
      <c r="C41" s="1">
        <v>-2240.16</v>
      </c>
      <c r="D41" s="1">
        <v>-2262.3000000000002</v>
      </c>
      <c r="E41" s="1">
        <v>-692.89</v>
      </c>
      <c r="F41" s="1">
        <v>-198.5</v>
      </c>
      <c r="G41" s="1">
        <v>-3177.62</v>
      </c>
      <c r="H41" s="1"/>
      <c r="I41" s="1">
        <v>-7646.28</v>
      </c>
      <c r="J41" s="1">
        <v>-1925.9299999999998</v>
      </c>
      <c r="K41" s="1">
        <v>-18281.919999999998</v>
      </c>
    </row>
    <row r="42" spans="1:11" x14ac:dyDescent="0.25">
      <c r="A42" t="s">
        <v>51</v>
      </c>
      <c r="B42" s="1">
        <v>-1500</v>
      </c>
      <c r="C42" s="1"/>
      <c r="D42" s="1">
        <v>-771527.76</v>
      </c>
      <c r="E42" s="1">
        <v>-842.7</v>
      </c>
      <c r="F42" s="1"/>
      <c r="G42" s="1"/>
      <c r="H42" s="1"/>
      <c r="I42" s="1">
        <v>-3051.5</v>
      </c>
      <c r="J42" s="1"/>
      <c r="K42" s="1">
        <v>-776921.96</v>
      </c>
    </row>
    <row r="43" spans="1:11" x14ac:dyDescent="0.25">
      <c r="A43" t="s">
        <v>52</v>
      </c>
      <c r="B43" s="1">
        <v>-188571.13</v>
      </c>
      <c r="C43" s="1"/>
      <c r="D43" s="1">
        <v>-409384.15</v>
      </c>
      <c r="E43" s="1">
        <v>-24679</v>
      </c>
      <c r="F43" s="1"/>
      <c r="G43" s="1"/>
      <c r="H43" s="1"/>
      <c r="I43" s="1"/>
      <c r="J43" s="1"/>
      <c r="K43" s="1">
        <v>-622634.28</v>
      </c>
    </row>
    <row r="44" spans="1:11" x14ac:dyDescent="0.25">
      <c r="A44" t="s">
        <v>53</v>
      </c>
      <c r="B44" s="1"/>
      <c r="C44" s="1"/>
      <c r="D44" s="1"/>
      <c r="E44" s="1"/>
      <c r="F44" s="1">
        <v>-0.49</v>
      </c>
      <c r="G44" s="1"/>
      <c r="H44" s="1"/>
      <c r="I44" s="1"/>
      <c r="J44" s="1"/>
      <c r="K44" s="1">
        <v>-0.49</v>
      </c>
    </row>
    <row r="45" spans="1:11" x14ac:dyDescent="0.25">
      <c r="A45" t="s">
        <v>54</v>
      </c>
      <c r="B45" s="1"/>
      <c r="C45" s="1"/>
      <c r="D45" s="1"/>
      <c r="E45" s="1">
        <v>-49968.7</v>
      </c>
      <c r="F45" s="1"/>
      <c r="G45" s="1"/>
      <c r="H45" s="1"/>
      <c r="I45" s="1"/>
      <c r="J45" s="1"/>
      <c r="K45" s="1">
        <v>-49968.7</v>
      </c>
    </row>
    <row r="46" spans="1:11" x14ac:dyDescent="0.25">
      <c r="A46" t="s">
        <v>55</v>
      </c>
      <c r="B46" s="1"/>
      <c r="C46" s="1"/>
      <c r="D46" s="1"/>
      <c r="E46" s="1"/>
      <c r="F46" s="1"/>
      <c r="G46" s="1">
        <v>-62669.06</v>
      </c>
      <c r="H46" s="1"/>
      <c r="I46" s="1"/>
      <c r="J46" s="1"/>
      <c r="K46" s="1">
        <v>-62669.06</v>
      </c>
    </row>
    <row r="47" spans="1:11" x14ac:dyDescent="0.25">
      <c r="A47" t="s">
        <v>56</v>
      </c>
      <c r="B47" s="1"/>
      <c r="C47" s="1">
        <v>-7481.1</v>
      </c>
      <c r="D47" s="1"/>
      <c r="E47" s="1">
        <v>-2000</v>
      </c>
      <c r="F47" s="1"/>
      <c r="G47" s="1"/>
      <c r="H47" s="1"/>
      <c r="I47" s="1"/>
      <c r="J47" s="1"/>
      <c r="K47" s="1">
        <v>-9481.1</v>
      </c>
    </row>
    <row r="48" spans="1:11" x14ac:dyDescent="0.25">
      <c r="A48" t="s">
        <v>57</v>
      </c>
      <c r="B48" s="1"/>
      <c r="C48" s="1">
        <v>-4404.93</v>
      </c>
      <c r="D48" s="1"/>
      <c r="E48" s="1"/>
      <c r="F48" s="1"/>
      <c r="G48" s="1"/>
      <c r="H48" s="1"/>
      <c r="I48" s="1"/>
      <c r="J48" s="1"/>
      <c r="K48" s="1">
        <v>-4404.93</v>
      </c>
    </row>
    <row r="49" spans="1:11" x14ac:dyDescent="0.25">
      <c r="A49" t="s">
        <v>58</v>
      </c>
      <c r="B49" s="1"/>
      <c r="C49" s="1"/>
      <c r="D49" s="1"/>
      <c r="E49" s="1">
        <v>-170511.77</v>
      </c>
      <c r="F49" s="1"/>
      <c r="G49" s="1"/>
      <c r="H49" s="1"/>
      <c r="I49" s="1"/>
      <c r="J49" s="1"/>
      <c r="K49" s="1">
        <v>-170511.77</v>
      </c>
    </row>
    <row r="50" spans="1:11" x14ac:dyDescent="0.25">
      <c r="A50" t="s">
        <v>59</v>
      </c>
      <c r="B50" s="1"/>
      <c r="C50" s="1"/>
      <c r="D50" s="1"/>
      <c r="E50" s="1">
        <v>-90300.97</v>
      </c>
      <c r="F50" s="1"/>
      <c r="G50" s="1"/>
      <c r="H50" s="1"/>
      <c r="I50" s="1"/>
      <c r="J50" s="1"/>
      <c r="K50" s="1">
        <v>-90300.97</v>
      </c>
    </row>
    <row r="51" spans="1:11" x14ac:dyDescent="0.25">
      <c r="A51" t="s">
        <v>60</v>
      </c>
      <c r="B51" s="1"/>
      <c r="C51" s="1"/>
      <c r="D51" s="1"/>
      <c r="E51" s="1">
        <v>-0.4</v>
      </c>
      <c r="F51" s="1"/>
      <c r="G51" s="1"/>
      <c r="H51" s="1"/>
      <c r="I51" s="1"/>
      <c r="J51" s="1"/>
      <c r="K51" s="1">
        <v>-0.4</v>
      </c>
    </row>
    <row r="52" spans="1:11" x14ac:dyDescent="0.25">
      <c r="A52" t="s">
        <v>61</v>
      </c>
      <c r="B52" s="1"/>
      <c r="C52" s="1"/>
      <c r="D52" s="1"/>
      <c r="E52" s="1">
        <v>-16379.43</v>
      </c>
      <c r="F52" s="1"/>
      <c r="G52" s="1"/>
      <c r="H52" s="1"/>
      <c r="I52" s="1"/>
      <c r="J52" s="1"/>
      <c r="K52" s="1">
        <v>-16379.43</v>
      </c>
    </row>
    <row r="53" spans="1:11" x14ac:dyDescent="0.25">
      <c r="A53" t="s">
        <v>62</v>
      </c>
      <c r="B53" s="1"/>
      <c r="C53" s="1"/>
      <c r="D53" s="1"/>
      <c r="E53" s="1">
        <v>-81053.56</v>
      </c>
      <c r="F53" s="1"/>
      <c r="G53" s="1"/>
      <c r="H53" s="1"/>
      <c r="I53" s="1"/>
      <c r="J53" s="1"/>
      <c r="K53" s="1">
        <v>-81053.56</v>
      </c>
    </row>
    <row r="54" spans="1:11" x14ac:dyDescent="0.25">
      <c r="A54" t="s">
        <v>63</v>
      </c>
      <c r="B54" s="1"/>
      <c r="C54" s="1"/>
      <c r="D54" s="1"/>
      <c r="E54" s="1">
        <v>-6875.6</v>
      </c>
      <c r="F54" s="1"/>
      <c r="G54" s="1"/>
      <c r="H54" s="1"/>
      <c r="I54" s="1"/>
      <c r="J54" s="1"/>
      <c r="K54" s="1">
        <v>-6875.6</v>
      </c>
    </row>
    <row r="55" spans="1:11" x14ac:dyDescent="0.25">
      <c r="A55" t="s">
        <v>64</v>
      </c>
      <c r="B55" s="1"/>
      <c r="C55" s="1"/>
      <c r="D55" s="1"/>
      <c r="E55" s="1"/>
      <c r="F55" s="1"/>
      <c r="G55" s="1">
        <v>-99770.19</v>
      </c>
      <c r="H55" s="1"/>
      <c r="I55" s="1"/>
      <c r="J55" s="1"/>
      <c r="K55" s="1">
        <v>-99770.19</v>
      </c>
    </row>
    <row r="56" spans="1:11" x14ac:dyDescent="0.25">
      <c r="A56" t="s">
        <v>65</v>
      </c>
      <c r="B56" s="1"/>
      <c r="C56" s="1"/>
      <c r="D56" s="1"/>
      <c r="E56" s="1"/>
      <c r="F56" s="1"/>
      <c r="G56" s="1">
        <v>-26185.45</v>
      </c>
      <c r="H56" s="1"/>
      <c r="I56" s="1"/>
      <c r="J56" s="1"/>
      <c r="K56" s="1">
        <v>-26185.45</v>
      </c>
    </row>
    <row r="57" spans="1:11" x14ac:dyDescent="0.25">
      <c r="A57" t="s">
        <v>66</v>
      </c>
      <c r="B57" s="1"/>
      <c r="C57" s="1"/>
      <c r="D57" s="1"/>
      <c r="E57" s="1"/>
      <c r="F57" s="1"/>
      <c r="G57" s="1">
        <v>-36315.25</v>
      </c>
      <c r="H57" s="1"/>
      <c r="I57" s="1"/>
      <c r="J57" s="1"/>
      <c r="K57" s="1">
        <v>-36315.25</v>
      </c>
    </row>
    <row r="58" spans="1:11" x14ac:dyDescent="0.25">
      <c r="A58" t="s">
        <v>67</v>
      </c>
      <c r="B58" s="1">
        <v>-199863.82</v>
      </c>
      <c r="C58" s="1"/>
      <c r="D58" s="1"/>
      <c r="E58" s="1">
        <v>-16144.17</v>
      </c>
      <c r="F58" s="1"/>
      <c r="G58" s="1"/>
      <c r="H58" s="1"/>
      <c r="I58" s="1"/>
      <c r="J58" s="1"/>
      <c r="K58" s="1">
        <v>-216007.99000000002</v>
      </c>
    </row>
    <row r="59" spans="1:11" x14ac:dyDescent="0.25">
      <c r="A59" t="s">
        <v>68</v>
      </c>
      <c r="B59" s="1"/>
      <c r="C59" s="1"/>
      <c r="D59" s="1"/>
      <c r="E59" s="1">
        <v>-146083.5</v>
      </c>
      <c r="F59" s="1"/>
      <c r="G59" s="1"/>
      <c r="H59" s="1"/>
      <c r="I59" s="1"/>
      <c r="J59" s="1"/>
      <c r="K59" s="1">
        <v>-146083.5</v>
      </c>
    </row>
    <row r="60" spans="1:11" x14ac:dyDescent="0.25">
      <c r="A60" t="s">
        <v>69</v>
      </c>
      <c r="B60" s="1"/>
      <c r="C60" s="1"/>
      <c r="D60" s="1"/>
      <c r="E60" s="1">
        <v>-132293.28</v>
      </c>
      <c r="F60" s="1"/>
      <c r="G60" s="1"/>
      <c r="H60" s="1"/>
      <c r="I60" s="1"/>
      <c r="J60" s="1"/>
      <c r="K60" s="1">
        <v>-132293.28</v>
      </c>
    </row>
    <row r="61" spans="1:11" x14ac:dyDescent="0.25">
      <c r="A61" t="s">
        <v>70</v>
      </c>
      <c r="B61" s="1"/>
      <c r="C61" s="1"/>
      <c r="D61" s="1"/>
      <c r="E61" s="1">
        <v>-61546.400000000001</v>
      </c>
      <c r="F61" s="1"/>
      <c r="G61" s="1"/>
      <c r="H61" s="1"/>
      <c r="I61" s="1"/>
      <c r="J61" s="1"/>
      <c r="K61" s="1">
        <v>-61546.400000000001</v>
      </c>
    </row>
    <row r="62" spans="1:11" x14ac:dyDescent="0.25">
      <c r="A62" t="s">
        <v>71</v>
      </c>
      <c r="B62" s="1"/>
      <c r="C62" s="1"/>
      <c r="D62" s="1"/>
      <c r="E62" s="1">
        <v>-274.27000000000004</v>
      </c>
      <c r="F62" s="1"/>
      <c r="G62" s="1"/>
      <c r="H62" s="1"/>
      <c r="I62" s="1"/>
      <c r="J62" s="1"/>
      <c r="K62" s="1">
        <v>-274.27000000000004</v>
      </c>
    </row>
    <row r="63" spans="1:11" x14ac:dyDescent="0.25">
      <c r="A63" t="s">
        <v>72</v>
      </c>
      <c r="B63" s="1"/>
      <c r="C63" s="1"/>
      <c r="D63" s="1"/>
      <c r="E63" s="1"/>
      <c r="F63" s="1"/>
      <c r="G63" s="1">
        <v>-152.32</v>
      </c>
      <c r="H63" s="1"/>
      <c r="I63" s="1"/>
      <c r="J63" s="1"/>
      <c r="K63" s="1">
        <v>-152.32</v>
      </c>
    </row>
    <row r="64" spans="1:11" x14ac:dyDescent="0.25">
      <c r="A64" t="s">
        <v>10</v>
      </c>
      <c r="B64" s="1">
        <f t="shared" ref="B64:K64" si="0">SUM(B1:B63)</f>
        <v>-11067840.48</v>
      </c>
      <c r="C64" s="1">
        <f t="shared" si="0"/>
        <v>-4073495.84</v>
      </c>
      <c r="D64" s="1">
        <f t="shared" si="0"/>
        <v>-4197360.6500000004</v>
      </c>
      <c r="E64" s="1">
        <f t="shared" si="0"/>
        <v>-1787542.9699999997</v>
      </c>
      <c r="F64" s="1">
        <f t="shared" si="0"/>
        <v>-1134185.33</v>
      </c>
      <c r="G64" s="1">
        <f t="shared" si="0"/>
        <v>-2921262.19</v>
      </c>
      <c r="H64" s="1">
        <f t="shared" si="0"/>
        <v>-973915.89000000013</v>
      </c>
      <c r="I64" s="1">
        <f t="shared" si="0"/>
        <v>-2168732.4200000004</v>
      </c>
      <c r="J64" s="1">
        <f t="shared" si="0"/>
        <v>-1885851.8</v>
      </c>
      <c r="K64" s="1">
        <f t="shared" si="0"/>
        <v>-30210187.569999993</v>
      </c>
    </row>
  </sheetData>
  <autoFilter ref="A1:K126" xr:uid="{00000000-0009-0000-0000-000000000000}">
    <sortState xmlns:xlrd2="http://schemas.microsoft.com/office/spreadsheetml/2017/richdata2" ref="A2:K126">
      <sortCondition ref="A1:A126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Expenditure Lapses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Rounds, Kerrin</dc:creator>
  <cp:lastModifiedBy>Fjeldsted, Jonah</cp:lastModifiedBy>
  <dcterms:created xsi:type="dcterms:W3CDTF">2021-03-13T22:19:52Z</dcterms:created>
  <dcterms:modified xsi:type="dcterms:W3CDTF">2021-03-15T14:00:13Z</dcterms:modified>
</cp:coreProperties>
</file>