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eagle02\weblba$\Budget\House_Finance_Division_I\PostedDocuments\3-4\"/>
    </mc:Choice>
  </mc:AlternateContent>
  <xr:revisionPtr revIDLastSave="0" documentId="8_{1F4503A1-AB5A-4A3B-876A-5983A0B7D807}" xr6:coauthVersionLast="46" xr6:coauthVersionMax="46" xr10:uidLastSave="{00000000-0000-0000-0000-000000000000}"/>
  <bookViews>
    <workbookView xWindow="-110" yWindow="-110" windowWidth="22780" windowHeight="14660" xr2:uid="{00000000-000D-0000-FFFF-FFFF00000000}"/>
  </bookViews>
  <sheets>
    <sheet name="Sheet1" sheetId="1" r:id="rId1"/>
  </sheets>
  <definedNames>
    <definedName name="_xlnm._FilterDatabase" localSheetId="0" hidden="1">Sheet1!$A$2:$L$2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 l="1"/>
  <c r="J23" i="1"/>
  <c r="H23" i="1"/>
  <c r="G23" i="1"/>
  <c r="L22" i="1"/>
  <c r="I22" i="1"/>
  <c r="L21" i="1"/>
  <c r="I21" i="1"/>
  <c r="L20" i="1"/>
  <c r="I20" i="1"/>
  <c r="L19" i="1"/>
  <c r="I19" i="1"/>
  <c r="L18" i="1"/>
  <c r="I18" i="1"/>
  <c r="L17" i="1"/>
  <c r="I17" i="1"/>
  <c r="L16" i="1"/>
  <c r="I16" i="1"/>
  <c r="L15" i="1"/>
  <c r="I15" i="1"/>
  <c r="L14" i="1"/>
  <c r="I14" i="1"/>
  <c r="L13" i="1"/>
  <c r="I13" i="1"/>
  <c r="L12" i="1"/>
  <c r="I12" i="1"/>
  <c r="L11" i="1"/>
  <c r="I11" i="1"/>
  <c r="L10" i="1"/>
  <c r="I10" i="1"/>
  <c r="L9" i="1"/>
  <c r="I9" i="1"/>
  <c r="L8" i="1"/>
  <c r="I8" i="1"/>
  <c r="L7" i="1"/>
  <c r="I7" i="1"/>
  <c r="L6" i="1"/>
  <c r="I6" i="1"/>
  <c r="L5" i="1"/>
  <c r="I5" i="1"/>
  <c r="L4" i="1"/>
  <c r="I4" i="1"/>
  <c r="L3" i="1"/>
  <c r="I3" i="1"/>
  <c r="I23" i="1" l="1"/>
  <c r="L23" i="1"/>
</calcChain>
</file>

<file path=xl/sharedStrings.xml><?xml version="1.0" encoding="utf-8"?>
<sst xmlns="http://schemas.openxmlformats.org/spreadsheetml/2006/main" count="86" uniqueCount="66">
  <si>
    <t>Bundle</t>
  </si>
  <si>
    <t>Bundle Title</t>
  </si>
  <si>
    <t>Description</t>
  </si>
  <si>
    <t>Division/Activity</t>
  </si>
  <si>
    <t>Pos#</t>
  </si>
  <si>
    <t>Job Code</t>
  </si>
  <si>
    <t>General Fund</t>
  </si>
  <si>
    <t>402065-Plans/Maps-Gen Pub Works</t>
  </si>
  <si>
    <t>TOTAL  FY22</t>
  </si>
  <si>
    <t>TOTAL FY23</t>
  </si>
  <si>
    <t>Additional Need</t>
  </si>
  <si>
    <t xml:space="preserve">Administratively Attached Agencies- one additional staff for DAS’ central Finance Office to support FIVE separate small, independent agencies that will be administratively attached DAS. The administrative efficiency of attachment is not without merit but neither is it without work. </t>
  </si>
  <si>
    <t>COM140010-COMMISSIONERS OFFICE</t>
  </si>
  <si>
    <t>TBD</t>
  </si>
  <si>
    <t>BUSINESS ADMINISTRATOR III</t>
  </si>
  <si>
    <t xml:space="preserve">Personnel Management Responsiveness </t>
  </si>
  <si>
    <t>Over the last two years, DAS has been working to modernize personal administration to enhance agency personnel management and ensure legal compliance while continuing to meet day-to-day personnel needs.  The statewide personnel function is one of the more stressed areas of state government and a source of significant frustration for agencies.  The unfunding of three full-time and one part-time position slows improvements in personnel administration, causing delays for agencies in achieving their personnel management goals</t>
  </si>
  <si>
    <t>PER141010-DIVISION OF PERSONNEL</t>
  </si>
  <si>
    <t>10100</t>
  </si>
  <si>
    <t>712500-PROGRAM SPECIALIST III</t>
  </si>
  <si>
    <t>18013</t>
  </si>
  <si>
    <t>813100-SENIOR HUMAN RESOURCES TECH</t>
  </si>
  <si>
    <t>44529</t>
  </si>
  <si>
    <t>513900-HUMAN RESOURCES SPECIALIST</t>
  </si>
  <si>
    <t>Part Time Position</t>
  </si>
  <si>
    <t>HUMAN RESOURCES TECHNICIAN</t>
  </si>
  <si>
    <t xml:space="preserve">Financial Systems Upgrade </t>
  </si>
  <si>
    <t>One position each in Comm. Office, Accounting Services, and FDM will support the cloud implementation that also involves the most significant changes to the state’s financial system in a decade.</t>
  </si>
  <si>
    <t>ACC140510-DIVISION OF ACCOUNTING SVCS</t>
  </si>
  <si>
    <t>44250</t>
  </si>
  <si>
    <t>126800-BUSINESS SYSTEMS ANALYST I</t>
  </si>
  <si>
    <t>44350</t>
  </si>
  <si>
    <t>126900-BUSINESS SYSTEMS ANALYST II</t>
  </si>
  <si>
    <t>FDM142010-FINANCIAL DATA MANAGEMENT</t>
  </si>
  <si>
    <t>44531</t>
  </si>
  <si>
    <t>442400-FINANCIAL DATA SPECIALIST II</t>
  </si>
  <si>
    <t xml:space="preserve">Procurement and Support Services </t>
  </si>
  <si>
    <t>Three full-time and one part-time position would have supported purchasing statewide and data control in a division that has seen 46% of its time re-purposed to the pandemic and continues to support pandemic purchasing, contract control, and statewide warehousing.</t>
  </si>
  <si>
    <t>PSS141710-DIV PROCUREMENT &amp; SUPPORT SVCS</t>
  </si>
  <si>
    <t>10084</t>
  </si>
  <si>
    <t>007300-ADMINISTRATIVE SUPERVISOR</t>
  </si>
  <si>
    <t>10159</t>
  </si>
  <si>
    <t>728200-PURCHASING ASSISTANT</t>
  </si>
  <si>
    <t>10160</t>
  </si>
  <si>
    <t>856300-SUPERVISOR IV</t>
  </si>
  <si>
    <t>PURCHASING ASSISTANT</t>
  </si>
  <si>
    <t xml:space="preserve">Division of Public Works </t>
  </si>
  <si>
    <t>Three project managers, accounting support, and two part-time construction clerks have been able to leave unfilled because of the capital budget freeze. Without a freeze more projects need to be managed with more construction oversight.</t>
  </si>
  <si>
    <t>DPW141910-DIV PUBLIC WORKS DESIGN &amp; CONS</t>
  </si>
  <si>
    <t>18260</t>
  </si>
  <si>
    <t>725100-PUBLIC WORKS PROJECT MGR II</t>
  </si>
  <si>
    <t>20045</t>
  </si>
  <si>
    <t>725000-PUBLIC WORKS PROJECT MGR I</t>
  </si>
  <si>
    <t>20143</t>
  </si>
  <si>
    <t>006500-ACCOUNTING TECHNICIAN</t>
  </si>
  <si>
    <t>20406</t>
  </si>
  <si>
    <t>725300-PUBLIC WORKS PROJECT MGR IV</t>
  </si>
  <si>
    <t>CLERK OF THE WORKS II</t>
  </si>
  <si>
    <t xml:space="preserve">Internal Audit </t>
  </si>
  <si>
    <t xml:space="preserve">The department’s internal audit function has been suspended since the last recession. An initiative to fill it four years ago was suspended because aggressive lapse targets required significant vacancies. </t>
  </si>
  <si>
    <t>10089</t>
  </si>
  <si>
    <t>008200-ADMINISTRATIVE ASSISTANT II</t>
  </si>
  <si>
    <t>9U628</t>
  </si>
  <si>
    <t>9U7170-INTERNAL AUDITOR</t>
  </si>
  <si>
    <t>Grand Total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</si>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</sst>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7" x14ac:knownFonts="1">
    <font>
      <sz val="10"/>
      <color indexed="8"/>
      <name val="Arial"/>
      <family val="2"/>
    </font>
    <font>
      <sz val="11"/>
      <color theme="1"/>
      <name val="Calibri"/>
      <family val="2"/>
      <scheme val="minor"/>
    </font>
    <font>
      <sz val="10"/>
      <color indexed="8"/>
      <name val="Arial"/>
      <family val="2"/>
    </font>
    <font>
      <b/>
      <sz val="11"/>
      <color theme="1"/>
      <name val="Arial"/>
      <family val="2"/>
    </font>
    <font>
      <b/>
      <sz val="11"/>
      <color indexed="8"/>
      <name val="Arial"/>
      <family val="2"/>
    </font>
    <font>
      <sz val="11"/>
      <color indexed="8"/>
      <name val="Arial"/>
      <family val="2"/>
    </font>
    <font>
      <sz val="11"/>
      <color theme="1"/>
      <name val="Arial"/>
      <family val="2"/>
    </font>
  </fonts>
  <fills count="3">
    <fill>
      <patternFill patternType="none"/>
    </fill>
    <fill>
      <patternFill patternType="gray125"/>
    </fill>
    <fill>
      <patternFill patternType="solid">
        <fgColor theme="2" tint="-9.9978637043366805E-2"/>
        <bgColor indexed="64"/>
      </patternFill>
    </fill>
  </fills>
  <borders count="18">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top"/>
    </xf>
    <xf numFmtId="44" fontId="2" fillId="0" borderId="0" applyFont="0" applyFill="0" applyBorder="0" applyAlignment="0" applyProtection="0"/>
  </cellStyleXfs>
  <cellXfs count="45">
    <xf numFmtId="0" fontId="0" fillId="0" borderId="0" xfId="0">
      <alignment vertical="top"/>
    </xf>
    <xf numFmtId="0" fontId="3" fillId="0" borderId="1" xfId="0" applyFont="1" applyFill="1" applyBorder="1">
      <alignment vertical="top"/>
    </xf>
    <xf numFmtId="0" fontId="4" fillId="0" borderId="1" xfId="0" applyFont="1" applyFill="1" applyBorder="1">
      <alignment vertical="top"/>
    </xf>
    <xf numFmtId="0" fontId="3" fillId="2" borderId="1" xfId="0" applyFont="1" applyFill="1" applyBorder="1">
      <alignment vertical="top"/>
    </xf>
    <xf numFmtId="0" fontId="4" fillId="0" borderId="0" xfId="0" applyFont="1">
      <alignment vertical="top"/>
    </xf>
    <xf numFmtId="0" fontId="5" fillId="0" borderId="2"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Fill="1" applyBorder="1" applyAlignment="1">
      <alignment horizontal="left" vertical="top" wrapText="1"/>
    </xf>
    <xf numFmtId="0" fontId="3" fillId="0" borderId="3" xfId="0" applyFont="1" applyFill="1" applyBorder="1" applyAlignment="1">
      <alignment vertical="center"/>
    </xf>
    <xf numFmtId="0" fontId="6" fillId="0" borderId="3" xfId="0" applyFont="1" applyFill="1" applyBorder="1" applyAlignment="1">
      <alignment vertical="center"/>
    </xf>
    <xf numFmtId="164" fontId="1" fillId="0" borderId="3" xfId="1" applyNumberFormat="1" applyFont="1" applyFill="1" applyBorder="1" applyAlignment="1">
      <alignment horizontal="center" vertical="center"/>
    </xf>
    <xf numFmtId="164" fontId="3" fillId="0" borderId="3" xfId="1" applyNumberFormat="1" applyFont="1" applyFill="1" applyBorder="1" applyAlignment="1">
      <alignment vertical="center"/>
    </xf>
    <xf numFmtId="164" fontId="5" fillId="2" borderId="3" xfId="1" applyNumberFormat="1" applyFont="1" applyFill="1" applyBorder="1" applyAlignment="1">
      <alignment vertical="center"/>
    </xf>
    <xf numFmtId="164" fontId="6" fillId="2" borderId="4" xfId="1" applyNumberFormat="1" applyFont="1" applyFill="1" applyBorder="1" applyAlignment="1">
      <alignment vertical="center"/>
    </xf>
    <xf numFmtId="0" fontId="5" fillId="0" borderId="0" xfId="0" applyFont="1">
      <alignment vertical="top"/>
    </xf>
    <xf numFmtId="0" fontId="3" fillId="0" borderId="7" xfId="0" applyFont="1" applyFill="1" applyBorder="1">
      <alignment vertical="top"/>
    </xf>
    <xf numFmtId="0" fontId="5" fillId="0" borderId="7" xfId="0" applyFont="1" applyFill="1" applyBorder="1">
      <alignment vertical="top"/>
    </xf>
    <xf numFmtId="164" fontId="5" fillId="0" borderId="7" xfId="1" applyNumberFormat="1" applyFont="1" applyFill="1" applyBorder="1" applyAlignment="1">
      <alignment vertical="top"/>
    </xf>
    <xf numFmtId="164" fontId="5" fillId="2" borderId="7" xfId="1" applyNumberFormat="1" applyFont="1" applyFill="1" applyBorder="1" applyAlignment="1">
      <alignment vertical="top"/>
    </xf>
    <xf numFmtId="164" fontId="6" fillId="2" borderId="8" xfId="1" applyNumberFormat="1" applyFont="1" applyFill="1" applyBorder="1" applyAlignment="1">
      <alignment vertical="center"/>
    </xf>
    <xf numFmtId="0" fontId="3" fillId="0" borderId="11" xfId="0" applyFont="1" applyFill="1" applyBorder="1">
      <alignment vertical="top"/>
    </xf>
    <xf numFmtId="0" fontId="5" fillId="0" borderId="11" xfId="0" applyFont="1" applyFill="1" applyBorder="1">
      <alignment vertical="top"/>
    </xf>
    <xf numFmtId="164" fontId="5" fillId="0" borderId="11" xfId="1" applyNumberFormat="1" applyFont="1" applyFill="1" applyBorder="1" applyAlignment="1">
      <alignment vertical="top"/>
    </xf>
    <xf numFmtId="164" fontId="5" fillId="2" borderId="11" xfId="1" applyNumberFormat="1" applyFont="1" applyFill="1" applyBorder="1" applyAlignment="1">
      <alignment vertical="top"/>
    </xf>
    <xf numFmtId="164" fontId="6" fillId="2" borderId="12" xfId="1" applyNumberFormat="1" applyFont="1" applyFill="1" applyBorder="1" applyAlignment="1">
      <alignment vertical="center"/>
    </xf>
    <xf numFmtId="0" fontId="3" fillId="0" borderId="15" xfId="0" applyFont="1" applyFill="1" applyBorder="1">
      <alignment vertical="top"/>
    </xf>
    <xf numFmtId="0" fontId="5" fillId="0" borderId="15" xfId="0" applyFont="1" applyFill="1" applyBorder="1">
      <alignment vertical="top"/>
    </xf>
    <xf numFmtId="164" fontId="5" fillId="0" borderId="15" xfId="1" applyNumberFormat="1" applyFont="1" applyFill="1" applyBorder="1" applyAlignment="1">
      <alignment vertical="top"/>
    </xf>
    <xf numFmtId="164" fontId="5" fillId="2" borderId="15" xfId="1" applyNumberFormat="1" applyFont="1" applyFill="1" applyBorder="1" applyAlignment="1">
      <alignment vertical="top"/>
    </xf>
    <xf numFmtId="164" fontId="6" fillId="2" borderId="16" xfId="1" applyNumberFormat="1" applyFont="1" applyFill="1" applyBorder="1" applyAlignment="1">
      <alignment vertical="center"/>
    </xf>
    <xf numFmtId="0" fontId="5" fillId="0" borderId="17" xfId="0" applyFont="1" applyFill="1" applyBorder="1">
      <alignment vertical="top"/>
    </xf>
    <xf numFmtId="0" fontId="3" fillId="0" borderId="17" xfId="0" applyFont="1" applyFill="1" applyBorder="1">
      <alignment vertical="top"/>
    </xf>
    <xf numFmtId="164" fontId="3" fillId="0" borderId="17" xfId="1" applyNumberFormat="1" applyFont="1" applyFill="1" applyBorder="1" applyAlignment="1">
      <alignment vertical="top"/>
    </xf>
    <xf numFmtId="164" fontId="3" fillId="2" borderId="17" xfId="1" applyNumberFormat="1" applyFont="1" applyFill="1" applyBorder="1" applyAlignment="1">
      <alignment vertical="top"/>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23"/>
  <sheetViews>
    <sheetView tabSelected="1" view="pageLayout" zoomScaleNormal="90" workbookViewId="0">
      <selection activeCell="D5" sqref="D5"/>
    </sheetView>
  </sheetViews>
  <sheetFormatPr defaultColWidth="9.1796875" defaultRowHeight="14" x14ac:dyDescent="0.25"/>
  <cols>
    <col min="1" max="1" width="9.1796875" style="14"/>
    <col min="2" max="2" width="20.54296875" style="14" customWidth="1"/>
    <col min="3" max="3" width="61.7265625" style="14" customWidth="1"/>
    <col min="4" max="4" width="39.54296875" style="14" customWidth="1"/>
    <col min="5" max="5" width="18" style="14" bestFit="1" customWidth="1"/>
    <col min="6" max="6" width="40.54296875" style="14" bestFit="1" customWidth="1"/>
    <col min="7" max="7" width="20.453125" style="14" bestFit="1" customWidth="1"/>
    <col min="8" max="8" width="21.1796875" style="14" customWidth="1"/>
    <col min="9" max="9" width="15" style="14" bestFit="1" customWidth="1"/>
    <col min="10" max="10" width="20.453125" style="14" bestFit="1" customWidth="1"/>
    <col min="11" max="11" width="12.26953125" style="14" bestFit="1" customWidth="1"/>
    <col min="12" max="12" width="14.453125" style="14" bestFit="1" customWidth="1"/>
    <col min="13" max="16384" width="9.1796875" style="14"/>
  </cols>
  <sheetData>
    <row r="2" spans="1:12" s="4" customFormat="1" ht="14.5" thickBot="1" x14ac:dyDescent="0.3">
      <c r="A2" s="1" t="s">
        <v>0</v>
      </c>
      <c r="B2" s="1" t="s">
        <v>1</v>
      </c>
      <c r="C2" s="1" t="s">
        <v>2</v>
      </c>
      <c r="D2" s="2" t="s">
        <v>3</v>
      </c>
      <c r="E2" s="1" t="s">
        <v>4</v>
      </c>
      <c r="F2" s="1" t="s">
        <v>5</v>
      </c>
      <c r="G2" s="1" t="s">
        <v>6</v>
      </c>
      <c r="H2" s="1" t="s">
        <v>7</v>
      </c>
      <c r="I2" s="3" t="s">
        <v>8</v>
      </c>
      <c r="J2" s="1" t="s">
        <v>6</v>
      </c>
      <c r="K2" s="1" t="s">
        <v>7</v>
      </c>
      <c r="L2" s="3" t="s">
        <v>9</v>
      </c>
    </row>
    <row r="3" spans="1:12" ht="78" customHeight="1" thickBot="1" x14ac:dyDescent="0.3">
      <c r="A3" s="5">
        <v>1</v>
      </c>
      <c r="B3" s="6" t="s">
        <v>10</v>
      </c>
      <c r="C3" s="7" t="s">
        <v>11</v>
      </c>
      <c r="D3" s="8" t="s">
        <v>12</v>
      </c>
      <c r="E3" s="8" t="s">
        <v>13</v>
      </c>
      <c r="F3" s="9" t="s">
        <v>14</v>
      </c>
      <c r="G3" s="10">
        <v>87397</v>
      </c>
      <c r="H3" s="11"/>
      <c r="I3" s="12">
        <f>G3+H3</f>
        <v>87397</v>
      </c>
      <c r="J3" s="10">
        <v>93864</v>
      </c>
      <c r="K3" s="11"/>
      <c r="L3" s="13">
        <f>J3+K3</f>
        <v>93864</v>
      </c>
    </row>
    <row r="4" spans="1:12" ht="35.25" customHeight="1" x14ac:dyDescent="0.25">
      <c r="A4" s="34">
        <v>2</v>
      </c>
      <c r="B4" s="37" t="s">
        <v>15</v>
      </c>
      <c r="C4" s="40" t="s">
        <v>16</v>
      </c>
      <c r="D4" s="15" t="s">
        <v>17</v>
      </c>
      <c r="E4" s="15" t="s">
        <v>18</v>
      </c>
      <c r="F4" s="16" t="s">
        <v>19</v>
      </c>
      <c r="G4" s="17">
        <v>76652.09</v>
      </c>
      <c r="H4" s="17"/>
      <c r="I4" s="18">
        <f>G4+H4</f>
        <v>76652.09</v>
      </c>
      <c r="J4" s="17">
        <v>82247.13</v>
      </c>
      <c r="K4" s="17"/>
      <c r="L4" s="19">
        <f t="shared" ref="L4:L22" si="0">J4+K4</f>
        <v>82247.13</v>
      </c>
    </row>
    <row r="5" spans="1:12" ht="35.25" customHeight="1" x14ac:dyDescent="0.25">
      <c r="A5" s="35"/>
      <c r="B5" s="38"/>
      <c r="C5" s="41"/>
      <c r="D5" s="20" t="s">
        <v>17</v>
      </c>
      <c r="E5" s="20" t="s">
        <v>20</v>
      </c>
      <c r="F5" s="21" t="s">
        <v>21</v>
      </c>
      <c r="G5" s="22">
        <v>68027.39</v>
      </c>
      <c r="H5" s="22"/>
      <c r="I5" s="23">
        <f t="shared" ref="I5:I22" si="1">G5+H5</f>
        <v>68027.39</v>
      </c>
      <c r="J5" s="22">
        <v>72832.53</v>
      </c>
      <c r="K5" s="22"/>
      <c r="L5" s="24">
        <f t="shared" si="0"/>
        <v>72832.53</v>
      </c>
    </row>
    <row r="6" spans="1:12" ht="35.25" customHeight="1" x14ac:dyDescent="0.25">
      <c r="A6" s="35"/>
      <c r="B6" s="38"/>
      <c r="C6" s="41"/>
      <c r="D6" s="20" t="s">
        <v>17</v>
      </c>
      <c r="E6" s="20" t="s">
        <v>22</v>
      </c>
      <c r="F6" s="21" t="s">
        <v>23</v>
      </c>
      <c r="G6" s="22">
        <v>87397.2</v>
      </c>
      <c r="H6" s="22"/>
      <c r="I6" s="23">
        <f t="shared" si="1"/>
        <v>87397.2</v>
      </c>
      <c r="J6" s="22">
        <v>93863.71</v>
      </c>
      <c r="K6" s="22"/>
      <c r="L6" s="24">
        <f t="shared" si="0"/>
        <v>93863.71</v>
      </c>
    </row>
    <row r="7" spans="1:12" ht="35.25" customHeight="1" thickBot="1" x14ac:dyDescent="0.3">
      <c r="A7" s="36"/>
      <c r="B7" s="39"/>
      <c r="C7" s="42"/>
      <c r="D7" s="25" t="s">
        <v>17</v>
      </c>
      <c r="E7" s="25" t="s">
        <v>24</v>
      </c>
      <c r="F7" s="26" t="s">
        <v>25</v>
      </c>
      <c r="G7" s="27">
        <v>28995</v>
      </c>
      <c r="H7" s="27"/>
      <c r="I7" s="28">
        <f t="shared" si="1"/>
        <v>28995</v>
      </c>
      <c r="J7" s="27">
        <v>33007</v>
      </c>
      <c r="K7" s="27"/>
      <c r="L7" s="29">
        <f t="shared" si="0"/>
        <v>33007</v>
      </c>
    </row>
    <row r="8" spans="1:12" ht="20.25" customHeight="1" x14ac:dyDescent="0.25">
      <c r="A8" s="34">
        <v>3</v>
      </c>
      <c r="B8" s="37" t="s">
        <v>26</v>
      </c>
      <c r="C8" s="40" t="s">
        <v>27</v>
      </c>
      <c r="D8" s="15" t="s">
        <v>28</v>
      </c>
      <c r="E8" s="15" t="s">
        <v>29</v>
      </c>
      <c r="F8" s="16" t="s">
        <v>30</v>
      </c>
      <c r="G8" s="17">
        <v>90327.7</v>
      </c>
      <c r="H8" s="17"/>
      <c r="I8" s="18">
        <f t="shared" si="1"/>
        <v>90327.7</v>
      </c>
      <c r="J8" s="17">
        <v>97044.36</v>
      </c>
      <c r="K8" s="17"/>
      <c r="L8" s="19">
        <f t="shared" si="0"/>
        <v>97044.36</v>
      </c>
    </row>
    <row r="9" spans="1:12" ht="20.25" customHeight="1" x14ac:dyDescent="0.25">
      <c r="A9" s="35"/>
      <c r="B9" s="38"/>
      <c r="C9" s="41"/>
      <c r="D9" s="20" t="s">
        <v>12</v>
      </c>
      <c r="E9" s="20" t="s">
        <v>31</v>
      </c>
      <c r="F9" s="21" t="s">
        <v>32</v>
      </c>
      <c r="G9" s="22">
        <v>96712.84</v>
      </c>
      <c r="H9" s="22"/>
      <c r="I9" s="23">
        <f t="shared" si="1"/>
        <v>96712.84</v>
      </c>
      <c r="J9" s="22">
        <v>103972.85</v>
      </c>
      <c r="K9" s="22"/>
      <c r="L9" s="24">
        <f t="shared" si="0"/>
        <v>103972.85</v>
      </c>
    </row>
    <row r="10" spans="1:12" ht="20.25" customHeight="1" thickBot="1" x14ac:dyDescent="0.3">
      <c r="A10" s="36"/>
      <c r="B10" s="39"/>
      <c r="C10" s="42"/>
      <c r="D10" s="25" t="s">
        <v>33</v>
      </c>
      <c r="E10" s="25" t="s">
        <v>34</v>
      </c>
      <c r="F10" s="26" t="s">
        <v>35</v>
      </c>
      <c r="G10" s="27">
        <v>96712.84</v>
      </c>
      <c r="H10" s="27"/>
      <c r="I10" s="28">
        <f t="shared" si="1"/>
        <v>96712.84</v>
      </c>
      <c r="J10" s="27">
        <v>103972.86</v>
      </c>
      <c r="K10" s="27"/>
      <c r="L10" s="29">
        <f t="shared" si="0"/>
        <v>103972.86</v>
      </c>
    </row>
    <row r="11" spans="1:12" ht="20.25" customHeight="1" x14ac:dyDescent="0.25">
      <c r="A11" s="34">
        <v>4</v>
      </c>
      <c r="B11" s="37" t="s">
        <v>36</v>
      </c>
      <c r="C11" s="40" t="s">
        <v>37</v>
      </c>
      <c r="D11" s="15" t="s">
        <v>38</v>
      </c>
      <c r="E11" s="15" t="s">
        <v>39</v>
      </c>
      <c r="F11" s="16" t="s">
        <v>40</v>
      </c>
      <c r="G11" s="17">
        <v>64382.19</v>
      </c>
      <c r="H11" s="17"/>
      <c r="I11" s="18">
        <f t="shared" si="1"/>
        <v>64382.19</v>
      </c>
      <c r="J11" s="17">
        <v>68886.75</v>
      </c>
      <c r="K11" s="17"/>
      <c r="L11" s="19">
        <f t="shared" si="0"/>
        <v>68886.75</v>
      </c>
    </row>
    <row r="12" spans="1:12" ht="20.25" customHeight="1" x14ac:dyDescent="0.25">
      <c r="A12" s="35"/>
      <c r="B12" s="38"/>
      <c r="C12" s="41"/>
      <c r="D12" s="20" t="s">
        <v>38</v>
      </c>
      <c r="E12" s="20" t="s">
        <v>41</v>
      </c>
      <c r="F12" s="21" t="s">
        <v>42</v>
      </c>
      <c r="G12" s="22">
        <v>56448.42</v>
      </c>
      <c r="H12" s="22"/>
      <c r="I12" s="23">
        <f t="shared" si="1"/>
        <v>56448.42</v>
      </c>
      <c r="J12" s="22">
        <v>60212.61</v>
      </c>
      <c r="K12" s="22"/>
      <c r="L12" s="24">
        <f t="shared" si="0"/>
        <v>60212.61</v>
      </c>
    </row>
    <row r="13" spans="1:12" ht="20.25" customHeight="1" x14ac:dyDescent="0.25">
      <c r="A13" s="35"/>
      <c r="B13" s="38"/>
      <c r="C13" s="41"/>
      <c r="D13" s="20" t="s">
        <v>38</v>
      </c>
      <c r="E13" s="20" t="s">
        <v>43</v>
      </c>
      <c r="F13" s="21" t="s">
        <v>44</v>
      </c>
      <c r="G13" s="22">
        <v>81774.47</v>
      </c>
      <c r="H13" s="22"/>
      <c r="I13" s="23">
        <f t="shared" si="1"/>
        <v>81774.47</v>
      </c>
      <c r="J13" s="22">
        <v>87818.53</v>
      </c>
      <c r="K13" s="22"/>
      <c r="L13" s="24">
        <f t="shared" si="0"/>
        <v>87818.53</v>
      </c>
    </row>
    <row r="14" spans="1:12" ht="20.25" customHeight="1" thickBot="1" x14ac:dyDescent="0.3">
      <c r="A14" s="36"/>
      <c r="B14" s="39"/>
      <c r="C14" s="42"/>
      <c r="D14" s="25" t="s">
        <v>38</v>
      </c>
      <c r="E14" s="25" t="s">
        <v>24</v>
      </c>
      <c r="F14" s="26" t="s">
        <v>45</v>
      </c>
      <c r="G14" s="27">
        <v>31854</v>
      </c>
      <c r="H14" s="27"/>
      <c r="I14" s="28">
        <f t="shared" si="1"/>
        <v>31854</v>
      </c>
      <c r="J14" s="27">
        <v>33079</v>
      </c>
      <c r="K14" s="27"/>
      <c r="L14" s="29">
        <f t="shared" si="0"/>
        <v>33079</v>
      </c>
    </row>
    <row r="15" spans="1:12" x14ac:dyDescent="0.25">
      <c r="A15" s="34">
        <v>5</v>
      </c>
      <c r="B15" s="37" t="s">
        <v>46</v>
      </c>
      <c r="C15" s="40" t="s">
        <v>47</v>
      </c>
      <c r="D15" s="15" t="s">
        <v>48</v>
      </c>
      <c r="E15" s="15" t="s">
        <v>49</v>
      </c>
      <c r="F15" s="16" t="s">
        <v>50</v>
      </c>
      <c r="G15" s="17">
        <v>49757.75</v>
      </c>
      <c r="H15" s="17">
        <v>29348.35</v>
      </c>
      <c r="I15" s="18">
        <f t="shared" si="1"/>
        <v>79106.100000000006</v>
      </c>
      <c r="J15" s="17">
        <v>53466.06</v>
      </c>
      <c r="K15" s="17">
        <v>31535.63</v>
      </c>
      <c r="L15" s="19">
        <f t="shared" si="0"/>
        <v>85001.69</v>
      </c>
    </row>
    <row r="16" spans="1:12" x14ac:dyDescent="0.25">
      <c r="A16" s="35"/>
      <c r="B16" s="38"/>
      <c r="C16" s="41"/>
      <c r="D16" s="20" t="s">
        <v>48</v>
      </c>
      <c r="E16" s="20" t="s">
        <v>51</v>
      </c>
      <c r="F16" s="21" t="s">
        <v>52</v>
      </c>
      <c r="G16" s="22">
        <v>45411.77</v>
      </c>
      <c r="H16" s="22">
        <v>26785</v>
      </c>
      <c r="I16" s="23">
        <f t="shared" si="1"/>
        <v>72196.76999999999</v>
      </c>
      <c r="J16" s="22">
        <v>48607.13</v>
      </c>
      <c r="K16" s="22">
        <v>28669.72</v>
      </c>
      <c r="L16" s="24">
        <f t="shared" si="0"/>
        <v>77276.850000000006</v>
      </c>
    </row>
    <row r="17" spans="1:12" x14ac:dyDescent="0.25">
      <c r="A17" s="35"/>
      <c r="B17" s="38"/>
      <c r="C17" s="41"/>
      <c r="D17" s="20" t="s">
        <v>48</v>
      </c>
      <c r="E17" s="20" t="s">
        <v>53</v>
      </c>
      <c r="F17" s="21" t="s">
        <v>54</v>
      </c>
      <c r="G17" s="22">
        <v>35506.07</v>
      </c>
      <c r="H17" s="22">
        <v>20942.37</v>
      </c>
      <c r="I17" s="23">
        <f t="shared" si="1"/>
        <v>56448.44</v>
      </c>
      <c r="J17" s="22">
        <v>37873.699999999997</v>
      </c>
      <c r="K17" s="22">
        <v>22338.89</v>
      </c>
      <c r="L17" s="24">
        <f t="shared" si="0"/>
        <v>60212.59</v>
      </c>
    </row>
    <row r="18" spans="1:12" x14ac:dyDescent="0.25">
      <c r="A18" s="35"/>
      <c r="B18" s="38"/>
      <c r="C18" s="41"/>
      <c r="D18" s="20" t="s">
        <v>48</v>
      </c>
      <c r="E18" s="20" t="s">
        <v>55</v>
      </c>
      <c r="F18" s="21" t="s">
        <v>56</v>
      </c>
      <c r="G18" s="22">
        <v>60832.37</v>
      </c>
      <c r="H18" s="22">
        <v>35880.46</v>
      </c>
      <c r="I18" s="23">
        <f t="shared" si="1"/>
        <v>96712.83</v>
      </c>
      <c r="J18" s="22">
        <v>65398.93</v>
      </c>
      <c r="K18" s="22">
        <v>38573.93</v>
      </c>
      <c r="L18" s="24">
        <f t="shared" si="0"/>
        <v>103972.86</v>
      </c>
    </row>
    <row r="19" spans="1:12" x14ac:dyDescent="0.25">
      <c r="A19" s="35"/>
      <c r="B19" s="38"/>
      <c r="C19" s="41"/>
      <c r="D19" s="20" t="s">
        <v>48</v>
      </c>
      <c r="E19" s="20" t="s">
        <v>24</v>
      </c>
      <c r="F19" s="21" t="s">
        <v>57</v>
      </c>
      <c r="G19" s="22">
        <v>27256</v>
      </c>
      <c r="H19" s="22">
        <v>16312.5</v>
      </c>
      <c r="I19" s="23">
        <f t="shared" si="1"/>
        <v>43568.5</v>
      </c>
      <c r="J19" s="22">
        <v>26575.5</v>
      </c>
      <c r="K19" s="22">
        <v>15927.5</v>
      </c>
      <c r="L19" s="24">
        <f t="shared" si="0"/>
        <v>42503</v>
      </c>
    </row>
    <row r="20" spans="1:12" ht="14.5" thickBot="1" x14ac:dyDescent="0.3">
      <c r="A20" s="36"/>
      <c r="B20" s="39"/>
      <c r="C20" s="42"/>
      <c r="D20" s="25" t="s">
        <v>48</v>
      </c>
      <c r="E20" s="25" t="s">
        <v>24</v>
      </c>
      <c r="F20" s="26" t="s">
        <v>57</v>
      </c>
      <c r="G20" s="27">
        <v>27256</v>
      </c>
      <c r="H20" s="27">
        <v>16312.5</v>
      </c>
      <c r="I20" s="28">
        <f t="shared" si="1"/>
        <v>43568.5</v>
      </c>
      <c r="J20" s="27">
        <v>26575.5</v>
      </c>
      <c r="K20" s="27">
        <v>15927.5</v>
      </c>
      <c r="L20" s="29">
        <f t="shared" si="0"/>
        <v>42503</v>
      </c>
    </row>
    <row r="21" spans="1:12" ht="32.25" customHeight="1" x14ac:dyDescent="0.25">
      <c r="A21" s="34">
        <v>6</v>
      </c>
      <c r="B21" s="43" t="s">
        <v>58</v>
      </c>
      <c r="C21" s="40" t="s">
        <v>59</v>
      </c>
      <c r="D21" s="15" t="s">
        <v>12</v>
      </c>
      <c r="E21" s="15" t="s">
        <v>60</v>
      </c>
      <c r="F21" s="16" t="s">
        <v>61</v>
      </c>
      <c r="G21" s="17">
        <v>68027.38</v>
      </c>
      <c r="H21" s="17"/>
      <c r="I21" s="18">
        <f t="shared" si="1"/>
        <v>68027.38</v>
      </c>
      <c r="J21" s="17">
        <v>72832.53</v>
      </c>
      <c r="K21" s="17"/>
      <c r="L21" s="19">
        <f t="shared" si="0"/>
        <v>72832.53</v>
      </c>
    </row>
    <row r="22" spans="1:12" ht="32.25" customHeight="1" thickBot="1" x14ac:dyDescent="0.3">
      <c r="A22" s="36"/>
      <c r="B22" s="44"/>
      <c r="C22" s="42"/>
      <c r="D22" s="25" t="s">
        <v>12</v>
      </c>
      <c r="E22" s="25" t="s">
        <v>62</v>
      </c>
      <c r="F22" s="26" t="s">
        <v>63</v>
      </c>
      <c r="G22" s="27">
        <v>114342.78</v>
      </c>
      <c r="H22" s="27"/>
      <c r="I22" s="28">
        <f t="shared" si="1"/>
        <v>114342.78</v>
      </c>
      <c r="J22" s="27">
        <v>125007.64</v>
      </c>
      <c r="K22" s="27"/>
      <c r="L22" s="29">
        <f t="shared" si="0"/>
        <v>125007.64</v>
      </c>
    </row>
    <row r="23" spans="1:12" x14ac:dyDescent="0.25">
      <c r="A23" s="30"/>
      <c r="B23" s="30"/>
      <c r="C23" s="30"/>
      <c r="D23" s="31" t="s">
        <v>64</v>
      </c>
      <c r="E23" s="31"/>
      <c r="F23" s="31" t="s">
        <v>65</v>
      </c>
      <c r="G23" s="32">
        <f>SUM(G3:G22)</f>
        <v>1295071.26</v>
      </c>
      <c r="H23" s="32">
        <f t="shared" ref="H23:L23" si="2">SUM(H3:H22)</f>
        <v>145581.18</v>
      </c>
      <c r="I23" s="33">
        <f t="shared" si="2"/>
        <v>1440652.4400000002</v>
      </c>
      <c r="J23" s="32">
        <f t="shared" si="2"/>
        <v>1387138.3199999998</v>
      </c>
      <c r="K23" s="32">
        <f t="shared" si="2"/>
        <v>152973.17000000001</v>
      </c>
      <c r="L23" s="33">
        <f t="shared" si="2"/>
        <v>1540111.4900000002</v>
      </c>
    </row>
  </sheetData>
  <autoFilter ref="A2:L2" xr:uid="{00000000-0009-0000-0000-000000000000}">
    <sortState xmlns:xlrd2="http://schemas.microsoft.com/office/spreadsheetml/2017/richdata2" ref="A3:K19">
      <sortCondition ref="A2"/>
    </sortState>
  </autoFilter>
  <mergeCells count="15">
    <mergeCell ref="A21:A22"/>
    <mergeCell ref="B21:B22"/>
    <mergeCell ref="C21:C22"/>
    <mergeCell ref="A11:A14"/>
    <mergeCell ref="B11:B14"/>
    <mergeCell ref="C11:C14"/>
    <mergeCell ref="A15:A20"/>
    <mergeCell ref="B15:B20"/>
    <mergeCell ref="C15:C20"/>
    <mergeCell ref="A4:A7"/>
    <mergeCell ref="B4:B7"/>
    <mergeCell ref="C4:C7"/>
    <mergeCell ref="A8:A10"/>
    <mergeCell ref="B8:B10"/>
    <mergeCell ref="C8:C10"/>
  </mergeCells>
  <pageMargins left="0.7" right="0.7" top="0.75" bottom="0.75" header="0.3" footer="0.3"/>
  <pageSetup paperSize="5" scale="55" orientation="landscape" r:id="rId1"/>
  <headerFooter>
    <oddHeader>&amp;L&amp;"Arial,Bold"Department of Administrative Services
FY22/23 Budget - House Finance Division 1 - Question 3 Response
3/2/21&amp;C&amp;"Arial,Bold"&amp;14DAS Additional Prioritized Needs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Trask, Sarah</dc:creator>
  <cp:lastModifiedBy>Scott Shannon</cp:lastModifiedBy>
  <cp:lastPrinted>2021-03-02T22:08:14Z</cp:lastPrinted>
  <dcterms:created xsi:type="dcterms:W3CDTF">2021-03-02T22:06:19Z</dcterms:created>
  <dcterms:modified xsi:type="dcterms:W3CDTF">2021-03-04T13:54:39Z</dcterms:modified>
</cp:coreProperties>
</file>